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6240" activeTab="0"/>
  </bookViews>
  <sheets>
    <sheet name="Tájékoztató" sheetId="1" r:id="rId1"/>
    <sheet name="Partner" sheetId="2" r:id="rId2"/>
    <sheet name="Ö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</sheets>
  <definedNames>
    <definedName name="_xlnm.Print_Area" localSheetId="3">'1'!$A:$IV</definedName>
    <definedName name="_xlnm.Print_Area" localSheetId="12">'10'!$A:$IV</definedName>
    <definedName name="_xlnm.Print_Area" localSheetId="13">'11'!$A:$IV</definedName>
    <definedName name="_xlnm.Print_Area" localSheetId="14">'12'!$A:$IV</definedName>
    <definedName name="_xlnm.Print_Area" localSheetId="4">'2'!$A:$IV</definedName>
    <definedName name="_xlnm.Print_Area" localSheetId="5">'3'!$A:$IV</definedName>
    <definedName name="_xlnm.Print_Area" localSheetId="6">'4'!$A:$IV</definedName>
    <definedName name="_xlnm.Print_Area" localSheetId="7">'5'!$A:$IV</definedName>
    <definedName name="_xlnm.Print_Area" localSheetId="8">'6'!$A:$IV</definedName>
    <definedName name="_xlnm.Print_Area" localSheetId="9">'7'!$A:$IV</definedName>
    <definedName name="_xlnm.Print_Area" localSheetId="10">'8'!$A:$IV</definedName>
    <definedName name="_xlnm.Print_Area" localSheetId="11">'9'!$A:$IV</definedName>
  </definedNames>
  <calcPr fullCalcOnLoad="1"/>
</workbook>
</file>

<file path=xl/sharedStrings.xml><?xml version="1.0" encoding="utf-8"?>
<sst xmlns="http://schemas.openxmlformats.org/spreadsheetml/2006/main" count="350" uniqueCount="87">
  <si>
    <t>ÚTNYILVÁNTARTÁS</t>
  </si>
  <si>
    <t>l/100 km</t>
  </si>
  <si>
    <t>vállalkozás neve</t>
  </si>
  <si>
    <t>Gépjármű normája</t>
  </si>
  <si>
    <t xml:space="preserve"> </t>
  </si>
  <si>
    <t>Üzemi gépkocsi km-óra</t>
  </si>
  <si>
    <t>Forgalmi rendszáma</t>
  </si>
  <si>
    <t>Gépjármű típusa</t>
  </si>
  <si>
    <t>állása használatbavételkor</t>
  </si>
  <si>
    <t>Időpont</t>
  </si>
  <si>
    <t>Utazás célja</t>
  </si>
  <si>
    <t>Üzleti partner
neve</t>
  </si>
  <si>
    <t>Km</t>
  </si>
  <si>
    <t>Megjegyzés</t>
  </si>
  <si>
    <t>Dátum:………………………………………………</t>
  </si>
  <si>
    <t>………………………………………..</t>
  </si>
  <si>
    <t>A fenti használatot, mint a vállalkozás érdekében felmerült sajátgépkocsi használatot  igazolom:</t>
  </si>
  <si>
    <t xml:space="preserve">Gépjármű tulajdonosa/üzembetartója:   </t>
  </si>
  <si>
    <t>Honnan</t>
  </si>
  <si>
    <t>Hová</t>
  </si>
  <si>
    <t xml:space="preserve">       Hónap</t>
  </si>
  <si>
    <t>Összesítő lap</t>
  </si>
  <si>
    <t>Év:</t>
  </si>
  <si>
    <t>Rendszám:</t>
  </si>
  <si>
    <t>Gépjármű típusa:</t>
  </si>
  <si>
    <t>Hengerűrtartalom:</t>
  </si>
  <si>
    <t>Fogyasztási norma:</t>
  </si>
  <si>
    <t>elszámolt KM:</t>
  </si>
  <si>
    <t>elszámolandó összeg: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</si>
  <si>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</si>
  <si>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</si>
  <si>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</si>
  <si>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</si>
  <si>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</si>
  <si>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</si>
  <si>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</si>
  <si>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</si>
  <si>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</si>
  <si>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</si>
  <si>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</si>
  <si>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</si>
  <si>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</si>
  <si>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-</t>
  </si>
  <si>
    <t>norma átalány (liter/100 km):</t>
  </si>
  <si>
    <t>1001-1500</t>
  </si>
  <si>
    <t>1501-2000</t>
  </si>
  <si>
    <t>2001-3000</t>
  </si>
  <si>
    <t xml:space="preserve">3001 - </t>
  </si>
  <si>
    <t>Kezdő állás:</t>
  </si>
  <si>
    <t>Üzembe tartó:</t>
  </si>
  <si>
    <t>Összesen:…………………………..</t>
  </si>
  <si>
    <t>9 FT/KM</t>
  </si>
  <si>
    <r>
      <t>Benzinüzemű gk. norma (cm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):</t>
    </r>
  </si>
  <si>
    <r>
      <t>Gázolajüzemű gk. norma (cm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):</t>
    </r>
  </si>
  <si>
    <t>Budapest</t>
  </si>
  <si>
    <t>január</t>
  </si>
  <si>
    <t>Üzemanyagár ( ESZ- 95 ) (Ft/liter)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</si>
  <si>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</si>
  <si>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</si>
  <si>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</si>
  <si>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</si>
  <si>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</si>
  <si>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</si>
  <si>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</si>
  <si>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</si>
  <si>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</si>
  <si>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</si>
  <si>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</si>
  <si>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GIPSZ JAKAB EGYÉNI VÁLLALKOZÓ</t>
  </si>
  <si>
    <t>Vállalkozó neve:</t>
  </si>
  <si>
    <t>Saját személygépkocsi használata üzleti célra</t>
  </si>
  <si>
    <t>1.</t>
  </si>
  <si>
    <t>2.</t>
  </si>
  <si>
    <t>Az "Ö" lapon kell megadni a gépjárműve adatait. Az APEH által elfogadott fogyasztási normák a lap alján találhatók. Az üzemanyagárakat Önnek kell beírnia havonként a "B" oszlopba a megadott hónaphoz. Üzemanyagárakról a http://www. apeh.hu honlapon a jobb oldali menüpontoknál tájékozódhat.</t>
  </si>
  <si>
    <t xml:space="preserve">3. </t>
  </si>
  <si>
    <t>Üdvözlettel:</t>
  </si>
  <si>
    <t>PontAzÍre Könyvelőiroda</t>
  </si>
  <si>
    <t>http://www.pontazire.hu</t>
  </si>
  <si>
    <t>pontazire@chello.hu</t>
  </si>
  <si>
    <t>06 20 364-3472</t>
  </si>
  <si>
    <t>A "Partner" fül alatt nyilvántartást vezethet a rendszeres ügyfeleinkről, a távolság megadásával, így nem kell újra és újra kiszámolnia, a kilométer órát figyelnie.</t>
  </si>
  <si>
    <t>Összesen:</t>
  </si>
  <si>
    <t>Fogyasztási norma_2010</t>
  </si>
  <si>
    <t>Egyéni vállalkozó</t>
  </si>
  <si>
    <t>Egyéni vállalkozók részére</t>
  </si>
  <si>
    <t>Lásd lentebb</t>
  </si>
  <si>
    <t xml:space="preserve">Ezt követően nem kell mást tennie, mint havonként a megfelelő lapon a rovatok kitöltésével naponként, eseményenként meg kell adnia a  hivatalos útjainak km-ben mért hosszát. A munkafüzet a "Ö" lapon automatikusan kiszámolja az üzemanyagköltséget, valamint a 9 Ft kilométerenkénti fenntartási költséget, amelyet havonként  elszámolhat a nyilvántartásába.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</si>
</sst>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yyyy/\ mmmm"/>
    <numFmt numFmtId="181" formatCode="0.0"/>
    <numFmt numFmtId="182" formatCode="0.000"/>
    <numFmt numFmtId="183" formatCode="0.0000"/>
    <numFmt numFmtId="184" formatCode="0.00000"/>
    <numFmt numFmtId="185" formatCode="m/d"/>
  </numFmts>
  <fonts count="2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9"/>
      <name val="Arial CE"/>
      <family val="2"/>
    </font>
    <font>
      <b/>
      <sz val="14"/>
      <name val="Times New Roman CE"/>
      <family val="1"/>
    </font>
    <font>
      <sz val="12"/>
      <name val="Arial CE"/>
      <family val="2"/>
    </font>
    <font>
      <b/>
      <sz val="12"/>
      <name val="Arial CE"/>
      <family val="0"/>
    </font>
    <font>
      <sz val="11"/>
      <name val="Arial CE"/>
      <family val="2"/>
    </font>
    <font>
      <b/>
      <sz val="9"/>
      <name val="Arial CE"/>
      <family val="2"/>
    </font>
    <font>
      <sz val="10"/>
      <name val="Courier New CE"/>
      <family val="0"/>
    </font>
    <font>
      <sz val="10"/>
      <name val="Verdana"/>
      <family val="2"/>
    </font>
    <font>
      <b/>
      <sz val="10"/>
      <name val="Times New Roman CE"/>
      <family val="1"/>
    </font>
    <font>
      <sz val="8"/>
      <name val="Arial CE"/>
      <family val="2"/>
    </font>
    <font>
      <sz val="8"/>
      <name val="Times New Roman CE"/>
      <family val="0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Continuous" vertical="center" wrapText="1"/>
    </xf>
    <xf numFmtId="0" fontId="8" fillId="0" borderId="11" xfId="0" applyFont="1" applyBorder="1" applyAlignment="1">
      <alignment horizontal="centerContinuous" vertical="center"/>
    </xf>
    <xf numFmtId="0" fontId="8" fillId="0" borderId="14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11" fillId="0" borderId="0" xfId="18" applyFont="1" applyFill="1" applyAlignment="1">
      <alignment horizontal="center" vertical="center" wrapText="1"/>
      <protection/>
    </xf>
    <xf numFmtId="0" fontId="11" fillId="0" borderId="9" xfId="18" applyFont="1" applyFill="1" applyBorder="1" applyAlignment="1">
      <alignment horizontal="center" vertical="center" wrapText="1"/>
      <protection/>
    </xf>
    <xf numFmtId="1" fontId="4" fillId="0" borderId="15" xfId="0" applyNumberFormat="1" applyFont="1" applyBorder="1" applyAlignment="1">
      <alignment horizontal="right"/>
    </xf>
    <xf numFmtId="0" fontId="7" fillId="0" borderId="5" xfId="0" applyFont="1" applyBorder="1" applyAlignment="1" applyProtection="1">
      <alignment horizontal="right"/>
      <protection locked="0"/>
    </xf>
    <xf numFmtId="16" fontId="4" fillId="0" borderId="15" xfId="0" applyNumberFormat="1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7" fillId="2" borderId="9" xfId="18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19" fillId="0" borderId="0" xfId="17" applyAlignment="1">
      <alignment vertical="center"/>
    </xf>
    <xf numFmtId="0" fontId="17" fillId="2" borderId="17" xfId="18" applyFont="1" applyFill="1" applyBorder="1" applyAlignment="1" applyProtection="1">
      <alignment horizontal="center" vertical="center"/>
      <protection locked="0"/>
    </xf>
    <xf numFmtId="0" fontId="17" fillId="2" borderId="3" xfId="18" applyFont="1" applyFill="1" applyBorder="1" applyAlignment="1" applyProtection="1">
      <alignment horizontal="center" vertical="center"/>
      <protection locked="0"/>
    </xf>
    <xf numFmtId="0" fontId="11" fillId="0" borderId="0" xfId="18" applyFont="1" applyFill="1" applyAlignment="1">
      <alignment vertical="center"/>
      <protection/>
    </xf>
    <xf numFmtId="0" fontId="17" fillId="0" borderId="0" xfId="18" applyFont="1" applyFill="1" applyAlignment="1" applyProtection="1">
      <alignment horizontal="center" vertical="center"/>
      <protection locked="0"/>
    </xf>
    <xf numFmtId="0" fontId="17" fillId="0" borderId="0" xfId="18" applyFont="1" applyFill="1" applyAlignment="1" applyProtection="1">
      <alignment vertical="center"/>
      <protection locked="0"/>
    </xf>
    <xf numFmtId="1" fontId="15" fillId="0" borderId="0" xfId="18" applyNumberFormat="1" applyFont="1" applyFill="1" applyAlignment="1">
      <alignment vertical="center"/>
      <protection/>
    </xf>
    <xf numFmtId="49" fontId="11" fillId="0" borderId="9" xfId="18" applyNumberFormat="1" applyFont="1" applyFill="1" applyBorder="1" applyAlignment="1">
      <alignment vertical="center"/>
      <protection/>
    </xf>
    <xf numFmtId="2" fontId="11" fillId="0" borderId="9" xfId="18" applyNumberFormat="1" applyFont="1" applyFill="1" applyBorder="1" applyAlignment="1">
      <alignment vertical="center"/>
      <protection/>
    </xf>
    <xf numFmtId="0" fontId="11" fillId="0" borderId="9" xfId="18" applyFont="1" applyFill="1" applyBorder="1" applyAlignment="1">
      <alignment vertical="center"/>
      <protection/>
    </xf>
    <xf numFmtId="0" fontId="11" fillId="0" borderId="9" xfId="18" applyFont="1" applyFill="1" applyBorder="1" applyAlignment="1" applyProtection="1">
      <alignment vertical="center"/>
      <protection locked="0"/>
    </xf>
    <xf numFmtId="0" fontId="11" fillId="0" borderId="9" xfId="18" applyFont="1" applyFill="1" applyBorder="1" applyAlignment="1">
      <alignment horizontal="center" vertical="center"/>
      <protection/>
    </xf>
    <xf numFmtId="1" fontId="11" fillId="0" borderId="9" xfId="18" applyNumberFormat="1" applyFont="1" applyFill="1" applyBorder="1" applyAlignment="1">
      <alignment vertical="center"/>
      <protection/>
    </xf>
    <xf numFmtId="0" fontId="15" fillId="0" borderId="9" xfId="18" applyFont="1" applyFill="1" applyBorder="1" applyAlignment="1">
      <alignment vertical="center"/>
      <protection/>
    </xf>
    <xf numFmtId="0" fontId="15" fillId="0" borderId="9" xfId="18" applyFont="1" applyFill="1" applyBorder="1" applyAlignment="1">
      <alignment horizontal="center" vertical="center"/>
      <protection/>
    </xf>
    <xf numFmtId="1" fontId="15" fillId="0" borderId="9" xfId="18" applyNumberFormat="1" applyFont="1" applyFill="1" applyBorder="1" applyAlignment="1">
      <alignment vertical="center"/>
      <protection/>
    </xf>
    <xf numFmtId="0" fontId="20" fillId="2" borderId="9" xfId="18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15" fillId="2" borderId="18" xfId="18" applyFont="1" applyFill="1" applyBorder="1" applyAlignment="1" applyProtection="1">
      <alignment horizontal="center" vertical="center"/>
      <protection locked="0"/>
    </xf>
    <xf numFmtId="0" fontId="15" fillId="2" borderId="19" xfId="18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2" borderId="18" xfId="18" applyFont="1" applyFill="1" applyBorder="1" applyAlignment="1" applyProtection="1">
      <alignment horizontal="center" vertical="center"/>
      <protection locked="0"/>
    </xf>
    <xf numFmtId="0" fontId="17" fillId="2" borderId="21" xfId="18" applyFont="1" applyFill="1" applyBorder="1" applyAlignment="1" applyProtection="1">
      <alignment horizontal="left" vertical="center"/>
      <protection locked="0"/>
    </xf>
    <xf numFmtId="0" fontId="17" fillId="2" borderId="22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0" xfId="18" applyFont="1" applyFill="1" applyAlignment="1">
      <alignment horizontal="center" vertical="center"/>
      <protection/>
    </xf>
    <xf numFmtId="0" fontId="15" fillId="0" borderId="0" xfId="18" applyFont="1" applyFill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18" applyFont="1" applyFill="1" applyAlignment="1">
      <alignment horizontal="center" vertical="center"/>
      <protection/>
    </xf>
    <xf numFmtId="0" fontId="11" fillId="0" borderId="0" xfId="18" applyFont="1" applyFill="1" applyAlignment="1">
      <alignment vertical="center"/>
      <protection/>
    </xf>
    <xf numFmtId="0" fontId="4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9" fillId="0" borderId="2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Normál_utnyilv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ntazire.hu/" TargetMode="External" /><Relationship Id="rId2" Type="http://schemas.openxmlformats.org/officeDocument/2006/relationships/hyperlink" Target="mailto:pontazire@chello.h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C11" sqref="C11"/>
    </sheetView>
  </sheetViews>
  <sheetFormatPr defaultColWidth="8.796875" defaultRowHeight="15"/>
  <cols>
    <col min="1" max="1" width="2.5" style="52" customWidth="1"/>
    <col min="2" max="16384" width="9" style="52" customWidth="1"/>
  </cols>
  <sheetData>
    <row r="1" ht="12.75">
      <c r="B1" s="52" t="s">
        <v>84</v>
      </c>
    </row>
    <row r="3" spans="1:9" ht="42" customHeight="1">
      <c r="A3" s="52" t="s">
        <v>71</v>
      </c>
      <c r="B3" s="70" t="s">
        <v>80</v>
      </c>
      <c r="C3" s="70"/>
      <c r="D3" s="70"/>
      <c r="E3" s="70"/>
      <c r="F3" s="70"/>
      <c r="G3" s="70"/>
      <c r="H3" s="70"/>
      <c r="I3" s="70"/>
    </row>
    <row r="4" spans="1:9" ht="51" customHeight="1">
      <c r="A4" s="52" t="s">
        <v>72</v>
      </c>
      <c r="B4" s="70" t="s">
        <v>73</v>
      </c>
      <c r="C4" s="70"/>
      <c r="D4" s="70"/>
      <c r="E4" s="70"/>
      <c r="F4" s="70"/>
      <c r="G4" s="70"/>
      <c r="H4" s="70"/>
      <c r="I4" s="70"/>
    </row>
    <row r="5" spans="1:9" ht="67.5" customHeight="1">
      <c r="A5" s="52" t="s">
        <v>74</v>
      </c>
      <c r="B5" s="70" t="s">
        <v>86</v>
      </c>
      <c r="C5" s="70"/>
      <c r="D5" s="70"/>
      <c r="E5" s="70"/>
      <c r="F5" s="70"/>
      <c r="G5" s="70"/>
      <c r="H5" s="70"/>
      <c r="I5" s="70"/>
    </row>
    <row r="11" spans="2:3" ht="12.75">
      <c r="B11" s="52" t="s">
        <v>75</v>
      </c>
      <c r="C11" s="52" t="s">
        <v>76</v>
      </c>
    </row>
    <row r="12" ht="15.75">
      <c r="C12" s="53" t="s">
        <v>77</v>
      </c>
    </row>
    <row r="13" ht="15.75">
      <c r="C13" s="53" t="s">
        <v>78</v>
      </c>
    </row>
    <row r="14" ht="12.75">
      <c r="C14" s="52" t="s">
        <v>79</v>
      </c>
    </row>
  </sheetData>
  <mergeCells count="3">
    <mergeCell ref="B4:I4"/>
    <mergeCell ref="B3:I3"/>
    <mergeCell ref="B5:I5"/>
  </mergeCells>
  <hyperlinks>
    <hyperlink ref="C12" r:id="rId1" display="http://www.pontazire.hu"/>
    <hyperlink ref="C13" r:id="rId2" display="pontazire@chello.h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62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63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D9" sqref="D9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64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65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66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67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4"/>
  <sheetViews>
    <sheetView workbookViewId="0" topLeftCell="A1">
      <selection activeCell="G4" sqref="G4"/>
    </sheetView>
  </sheetViews>
  <sheetFormatPr defaultColWidth="8.796875" defaultRowHeight="15"/>
  <cols>
    <col min="1" max="1" width="6.59765625" style="0" customWidth="1"/>
    <col min="2" max="2" width="24.5" style="0" customWidth="1"/>
    <col min="3" max="3" width="26.8984375" style="0" customWidth="1"/>
    <col min="4" max="4" width="10.3984375" style="0" customWidth="1"/>
  </cols>
  <sheetData>
    <row r="2" ht="16.5" thickBot="1"/>
    <row r="3" spans="1:7" ht="29.25" thickBot="1">
      <c r="A3" s="27" t="s">
        <v>9</v>
      </c>
      <c r="B3" s="28" t="s">
        <v>18</v>
      </c>
      <c r="C3" s="29" t="s">
        <v>19</v>
      </c>
      <c r="D3" s="28" t="s">
        <v>10</v>
      </c>
      <c r="E3" s="30" t="s">
        <v>11</v>
      </c>
      <c r="F3" s="29"/>
      <c r="G3" s="31" t="s">
        <v>12</v>
      </c>
    </row>
    <row r="4" spans="1:7" ht="15.75">
      <c r="A4" s="40">
        <v>1</v>
      </c>
      <c r="B4" s="9"/>
      <c r="C4" s="9"/>
      <c r="D4" s="9"/>
      <c r="E4" s="14"/>
      <c r="F4" s="13"/>
      <c r="G4" s="9"/>
    </row>
    <row r="5" spans="1:7" ht="15.75">
      <c r="A5" s="40">
        <v>2</v>
      </c>
      <c r="B5" s="26"/>
      <c r="C5" s="26"/>
      <c r="D5" s="9"/>
      <c r="E5" s="14"/>
      <c r="F5" s="13"/>
      <c r="G5" s="9"/>
    </row>
    <row r="6" spans="1:7" ht="15.75">
      <c r="A6" s="40">
        <v>3</v>
      </c>
      <c r="B6" s="14"/>
      <c r="C6" s="26"/>
      <c r="D6" s="9"/>
      <c r="E6" s="14"/>
      <c r="F6" s="13"/>
      <c r="G6" s="9"/>
    </row>
    <row r="7" spans="1:7" ht="15.75">
      <c r="A7" s="40">
        <v>4</v>
      </c>
      <c r="B7" s="14"/>
      <c r="C7" s="26"/>
      <c r="D7" s="9"/>
      <c r="E7" s="14"/>
      <c r="F7" s="13"/>
      <c r="G7" s="9"/>
    </row>
    <row r="8" spans="1:7" ht="15.75">
      <c r="A8" s="40">
        <v>5</v>
      </c>
      <c r="B8" s="14"/>
      <c r="C8" s="26"/>
      <c r="D8" s="9"/>
      <c r="E8" s="14"/>
      <c r="F8" s="13"/>
      <c r="G8" s="9"/>
    </row>
    <row r="9" spans="1:7" ht="15.75">
      <c r="A9" s="40">
        <v>6</v>
      </c>
      <c r="B9" s="14"/>
      <c r="C9" s="26"/>
      <c r="D9" s="9"/>
      <c r="E9" s="14"/>
      <c r="F9" s="13"/>
      <c r="G9" s="9"/>
    </row>
    <row r="10" spans="1:7" ht="15.75">
      <c r="A10" s="40">
        <v>7</v>
      </c>
      <c r="B10" s="14"/>
      <c r="C10" s="26"/>
      <c r="D10" s="9"/>
      <c r="E10" s="14"/>
      <c r="F10" s="13"/>
      <c r="G10" s="9"/>
    </row>
    <row r="11" spans="1:7" ht="15.75">
      <c r="A11" s="40">
        <v>8</v>
      </c>
      <c r="B11" s="14"/>
      <c r="C11" s="26"/>
      <c r="D11" s="9"/>
      <c r="E11" s="14"/>
      <c r="F11" s="13"/>
      <c r="G11" s="9"/>
    </row>
    <row r="12" spans="1:7" ht="15.75">
      <c r="A12" s="40">
        <v>9</v>
      </c>
      <c r="B12" s="14"/>
      <c r="C12" s="26"/>
      <c r="D12" s="9"/>
      <c r="E12" s="14"/>
      <c r="F12" s="13"/>
      <c r="G12" s="9"/>
    </row>
    <row r="13" spans="1:7" ht="15.75">
      <c r="A13" s="40">
        <v>10</v>
      </c>
      <c r="B13" s="14"/>
      <c r="C13" s="26"/>
      <c r="D13" s="9"/>
      <c r="E13" s="14"/>
      <c r="F13" s="13"/>
      <c r="G13" s="9"/>
    </row>
    <row r="14" spans="1:7" ht="15.75">
      <c r="A14" s="40">
        <v>11</v>
      </c>
      <c r="B14" s="14"/>
      <c r="C14" s="26"/>
      <c r="D14" s="9"/>
      <c r="E14" s="14"/>
      <c r="F14" s="13"/>
      <c r="G14" s="9"/>
    </row>
    <row r="15" spans="1:7" ht="15.75">
      <c r="A15" s="40">
        <v>12</v>
      </c>
      <c r="B15" s="14"/>
      <c r="C15" s="26"/>
      <c r="D15" s="9"/>
      <c r="E15" s="14"/>
      <c r="F15" s="13"/>
      <c r="G15" s="9"/>
    </row>
    <row r="16" spans="1:7" ht="15.75">
      <c r="A16" s="40">
        <v>13</v>
      </c>
      <c r="B16" s="14"/>
      <c r="C16" s="26"/>
      <c r="D16" s="9"/>
      <c r="E16" s="14"/>
      <c r="F16" s="13"/>
      <c r="G16" s="9"/>
    </row>
    <row r="17" spans="1:7" ht="15.75">
      <c r="A17" s="40">
        <v>14</v>
      </c>
      <c r="B17" s="14"/>
      <c r="C17" s="26"/>
      <c r="D17" s="9"/>
      <c r="E17" s="14"/>
      <c r="F17" s="13"/>
      <c r="G17" s="9"/>
    </row>
    <row r="18" spans="1:7" ht="15.75">
      <c r="A18" s="40">
        <v>15</v>
      </c>
      <c r="B18" s="14"/>
      <c r="C18" s="26"/>
      <c r="D18" s="9"/>
      <c r="E18" s="14"/>
      <c r="F18" s="13"/>
      <c r="G18" s="9"/>
    </row>
    <row r="19" spans="1:7" ht="15.75">
      <c r="A19" s="40">
        <v>16</v>
      </c>
      <c r="B19" s="14"/>
      <c r="C19" s="26"/>
      <c r="D19" s="9"/>
      <c r="E19" s="14"/>
      <c r="F19" s="13"/>
      <c r="G19" s="9"/>
    </row>
    <row r="20" spans="1:7" ht="15.75">
      <c r="A20" s="40">
        <v>17</v>
      </c>
      <c r="B20" s="14"/>
      <c r="C20" s="26"/>
      <c r="D20" s="9"/>
      <c r="E20" s="14"/>
      <c r="F20" s="13"/>
      <c r="G20" s="9"/>
    </row>
    <row r="21" spans="1:7" ht="15.75">
      <c r="A21" s="40">
        <v>18</v>
      </c>
      <c r="B21" s="14"/>
      <c r="C21" s="26"/>
      <c r="D21" s="9"/>
      <c r="E21" s="14"/>
      <c r="F21" s="13"/>
      <c r="G21" s="9"/>
    </row>
    <row r="22" spans="1:7" ht="15.75">
      <c r="A22" s="40">
        <v>19</v>
      </c>
      <c r="B22" s="14"/>
      <c r="C22" s="26"/>
      <c r="D22" s="9"/>
      <c r="E22" s="14"/>
      <c r="F22" s="13"/>
      <c r="G22" s="9"/>
    </row>
    <row r="23" spans="1:7" ht="15.75">
      <c r="A23" s="40">
        <v>20</v>
      </c>
      <c r="B23" s="14"/>
      <c r="C23" s="26"/>
      <c r="D23" s="9"/>
      <c r="E23" s="14"/>
      <c r="F23" s="13"/>
      <c r="G23" s="9"/>
    </row>
    <row r="24" spans="1:7" ht="15.75">
      <c r="A24" s="40">
        <v>21</v>
      </c>
      <c r="B24" s="14"/>
      <c r="C24" s="26"/>
      <c r="D24" s="9"/>
      <c r="E24" s="14"/>
      <c r="F24" s="13"/>
      <c r="G24" s="9"/>
    </row>
    <row r="25" spans="1:7" ht="15.75">
      <c r="A25" s="40">
        <v>22</v>
      </c>
      <c r="B25" s="14"/>
      <c r="C25" s="26"/>
      <c r="D25" s="9"/>
      <c r="E25" s="14"/>
      <c r="F25" s="13"/>
      <c r="G25" s="9"/>
    </row>
    <row r="26" spans="1:7" ht="15.75">
      <c r="A26" s="40">
        <v>23</v>
      </c>
      <c r="B26" s="14"/>
      <c r="C26" s="26"/>
      <c r="D26" s="9"/>
      <c r="E26" s="14"/>
      <c r="F26" s="13"/>
      <c r="G26" s="9"/>
    </row>
    <row r="27" spans="1:7" ht="15.75">
      <c r="A27" s="40">
        <v>24</v>
      </c>
      <c r="B27" s="14"/>
      <c r="C27" s="26"/>
      <c r="D27" s="9"/>
      <c r="E27" s="14"/>
      <c r="F27" s="13"/>
      <c r="G27" s="9"/>
    </row>
    <row r="28" spans="1:7" ht="15.75">
      <c r="A28" s="40">
        <v>25</v>
      </c>
      <c r="B28" s="14"/>
      <c r="C28" s="26"/>
      <c r="D28" s="9"/>
      <c r="E28" s="14"/>
      <c r="F28" s="13"/>
      <c r="G28" s="9"/>
    </row>
    <row r="29" spans="1:7" ht="15.75">
      <c r="A29" s="40">
        <v>26</v>
      </c>
      <c r="B29" s="14"/>
      <c r="C29" s="26"/>
      <c r="D29" s="9"/>
      <c r="E29" s="14"/>
      <c r="F29" s="13"/>
      <c r="G29" s="9"/>
    </row>
    <row r="30" spans="1:7" ht="15.75">
      <c r="A30" s="40">
        <v>27</v>
      </c>
      <c r="B30" s="14"/>
      <c r="C30" s="26"/>
      <c r="D30" s="9"/>
      <c r="E30" s="14"/>
      <c r="F30" s="13"/>
      <c r="G30" s="9"/>
    </row>
    <row r="31" spans="1:7" ht="15.75">
      <c r="A31" s="40">
        <v>28</v>
      </c>
      <c r="B31" s="14"/>
      <c r="C31" s="26"/>
      <c r="D31" s="9"/>
      <c r="E31" s="14"/>
      <c r="F31" s="13"/>
      <c r="G31" s="9"/>
    </row>
    <row r="32" spans="1:7" ht="15.75">
      <c r="A32" s="40">
        <v>29</v>
      </c>
      <c r="B32" s="14"/>
      <c r="C32" s="26"/>
      <c r="D32" s="9"/>
      <c r="E32" s="14"/>
      <c r="F32" s="13"/>
      <c r="G32" s="9"/>
    </row>
    <row r="33" spans="1:7" ht="15.75">
      <c r="A33" s="40">
        <v>30</v>
      </c>
      <c r="B33" s="14"/>
      <c r="C33" s="26"/>
      <c r="D33" s="9"/>
      <c r="E33" s="14"/>
      <c r="F33" s="13"/>
      <c r="G33" s="9"/>
    </row>
    <row r="34" spans="1:7" ht="15.75">
      <c r="A34" s="40">
        <v>31</v>
      </c>
      <c r="B34" s="14"/>
      <c r="C34" s="26"/>
      <c r="D34" s="9"/>
      <c r="E34" s="14"/>
      <c r="F34" s="13"/>
      <c r="G34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F47"/>
  <sheetViews>
    <sheetView workbookViewId="0" topLeftCell="A1">
      <selection activeCell="A36" sqref="A36"/>
    </sheetView>
  </sheetViews>
  <sheetFormatPr defaultColWidth="8.796875" defaultRowHeight="15"/>
  <cols>
    <col min="1" max="1" width="24.8984375" style="56" bestFit="1" customWidth="1"/>
    <col min="2" max="2" width="15.69921875" style="56" customWidth="1"/>
    <col min="3" max="3" width="13.09765625" style="56" customWidth="1"/>
    <col min="4" max="4" width="12.8984375" style="56" customWidth="1"/>
    <col min="5" max="5" width="7.59765625" style="56" customWidth="1"/>
    <col min="6" max="6" width="9.59765625" style="56" customWidth="1"/>
    <col min="7" max="16384" width="9" style="56" customWidth="1"/>
  </cols>
  <sheetData>
    <row r="1" spans="1:6" ht="24.75" customHeight="1">
      <c r="A1" s="80" t="s">
        <v>21</v>
      </c>
      <c r="B1" s="80"/>
      <c r="C1" s="81"/>
      <c r="D1" s="81"/>
      <c r="E1" s="82"/>
      <c r="F1" s="82"/>
    </row>
    <row r="2" spans="1:6" ht="15.75">
      <c r="A2" s="83" t="s">
        <v>70</v>
      </c>
      <c r="B2" s="84"/>
      <c r="C2" s="84"/>
      <c r="D2" s="84"/>
      <c r="E2" s="82"/>
      <c r="F2" s="82"/>
    </row>
    <row r="3" ht="12.75">
      <c r="A3" s="56" t="s">
        <v>69</v>
      </c>
    </row>
    <row r="4" spans="1:6" ht="15.75">
      <c r="A4" s="71" t="s">
        <v>68</v>
      </c>
      <c r="B4" s="72"/>
      <c r="C4" s="72"/>
      <c r="D4" s="72"/>
      <c r="E4" s="73"/>
      <c r="F4" s="74"/>
    </row>
    <row r="6" spans="1:4" ht="12.75">
      <c r="A6" s="56" t="s">
        <v>22</v>
      </c>
      <c r="B6" s="69">
        <v>2011</v>
      </c>
      <c r="C6" s="57"/>
      <c r="D6" s="58"/>
    </row>
    <row r="7" spans="1:4" ht="12.75">
      <c r="A7" s="56" t="s">
        <v>23</v>
      </c>
      <c r="B7" s="54"/>
      <c r="C7" s="57"/>
      <c r="D7" s="58"/>
    </row>
    <row r="8" spans="1:4" ht="15.75">
      <c r="A8" s="56" t="s">
        <v>24</v>
      </c>
      <c r="B8" s="75"/>
      <c r="C8" s="73"/>
      <c r="D8" s="74"/>
    </row>
    <row r="9" spans="1:4" ht="12.75">
      <c r="A9" s="56" t="s">
        <v>25</v>
      </c>
      <c r="B9" s="55"/>
      <c r="C9" s="57"/>
      <c r="D9" s="58"/>
    </row>
    <row r="10" spans="1:4" ht="12.75">
      <c r="A10" s="56" t="s">
        <v>26</v>
      </c>
      <c r="B10" s="51">
        <v>8.6</v>
      </c>
      <c r="C10" s="57" t="s">
        <v>85</v>
      </c>
      <c r="D10" s="58"/>
    </row>
    <row r="11" spans="1:4" ht="12.75">
      <c r="A11" s="56" t="s">
        <v>48</v>
      </c>
      <c r="B11" s="54"/>
      <c r="C11" s="58"/>
      <c r="D11" s="58"/>
    </row>
    <row r="12" spans="1:6" ht="15.75">
      <c r="A12" s="56" t="s">
        <v>49</v>
      </c>
      <c r="B12" s="76"/>
      <c r="C12" s="77"/>
      <c r="D12" s="77"/>
      <c r="E12" s="78"/>
      <c r="F12" s="79"/>
    </row>
    <row r="13" spans="1:6" s="38" customFormat="1" ht="38.25" customHeight="1">
      <c r="A13" s="39">
        <f>B6</f>
        <v>2011</v>
      </c>
      <c r="B13" s="39" t="s">
        <v>56</v>
      </c>
      <c r="C13" s="39" t="s">
        <v>27</v>
      </c>
      <c r="D13" s="39" t="s">
        <v>28</v>
      </c>
      <c r="E13" s="39" t="s">
        <v>51</v>
      </c>
      <c r="F13" s="39" t="s">
        <v>81</v>
      </c>
    </row>
    <row r="14" spans="1:6" ht="12.75">
      <c r="A14" s="62" t="s">
        <v>29</v>
      </c>
      <c r="B14" s="64"/>
      <c r="C14" s="62">
        <f>1!H40</f>
        <v>0</v>
      </c>
      <c r="D14" s="65">
        <f>C14*$B$10/100*B14</f>
        <v>0</v>
      </c>
      <c r="E14" s="62">
        <f>C14*9</f>
        <v>0</v>
      </c>
      <c r="F14" s="65">
        <f>D14+E14</f>
        <v>0</v>
      </c>
    </row>
    <row r="15" spans="1:6" ht="12.75">
      <c r="A15" s="62" t="s">
        <v>30</v>
      </c>
      <c r="B15" s="64"/>
      <c r="C15" s="62">
        <f>2!H40</f>
        <v>0</v>
      </c>
      <c r="D15" s="65">
        <f aca="true" t="shared" si="0" ref="D15:D25">C15*$B$10/100*B15</f>
        <v>0</v>
      </c>
      <c r="E15" s="62">
        <f aca="true" t="shared" si="1" ref="E15:E25">C15*9</f>
        <v>0</v>
      </c>
      <c r="F15" s="65">
        <f aca="true" t="shared" si="2" ref="F15:F26">D15+E15</f>
        <v>0</v>
      </c>
    </row>
    <row r="16" spans="1:6" ht="12.75">
      <c r="A16" s="62" t="s">
        <v>31</v>
      </c>
      <c r="B16" s="64"/>
      <c r="C16" s="62">
        <f>3!H40</f>
        <v>0</v>
      </c>
      <c r="D16" s="65">
        <f t="shared" si="0"/>
        <v>0</v>
      </c>
      <c r="E16" s="62">
        <f t="shared" si="1"/>
        <v>0</v>
      </c>
      <c r="F16" s="65">
        <f t="shared" si="2"/>
        <v>0</v>
      </c>
    </row>
    <row r="17" spans="1:6" ht="12.75">
      <c r="A17" s="62" t="s">
        <v>32</v>
      </c>
      <c r="B17" s="64"/>
      <c r="C17" s="62">
        <f>4!H40</f>
        <v>0</v>
      </c>
      <c r="D17" s="65">
        <f t="shared" si="0"/>
        <v>0</v>
      </c>
      <c r="E17" s="62">
        <f t="shared" si="1"/>
        <v>0</v>
      </c>
      <c r="F17" s="65">
        <f t="shared" si="2"/>
        <v>0</v>
      </c>
    </row>
    <row r="18" spans="1:6" ht="12.75">
      <c r="A18" s="62" t="s">
        <v>33</v>
      </c>
      <c r="B18" s="64"/>
      <c r="C18" s="62">
        <f>5!H40</f>
        <v>0</v>
      </c>
      <c r="D18" s="65">
        <f t="shared" si="0"/>
        <v>0</v>
      </c>
      <c r="E18" s="62">
        <f t="shared" si="1"/>
        <v>0</v>
      </c>
      <c r="F18" s="65">
        <f t="shared" si="2"/>
        <v>0</v>
      </c>
    </row>
    <row r="19" spans="1:6" ht="12.75">
      <c r="A19" s="62" t="s">
        <v>34</v>
      </c>
      <c r="B19" s="64"/>
      <c r="C19" s="62">
        <f>6!H40</f>
        <v>0</v>
      </c>
      <c r="D19" s="65">
        <f t="shared" si="0"/>
        <v>0</v>
      </c>
      <c r="E19" s="62">
        <f t="shared" si="1"/>
        <v>0</v>
      </c>
      <c r="F19" s="65">
        <f t="shared" si="2"/>
        <v>0</v>
      </c>
    </row>
    <row r="20" spans="1:6" ht="12.75">
      <c r="A20" s="62" t="s">
        <v>35</v>
      </c>
      <c r="B20" s="64"/>
      <c r="C20" s="62">
        <f>7!H40</f>
        <v>0</v>
      </c>
      <c r="D20" s="65">
        <f t="shared" si="0"/>
        <v>0</v>
      </c>
      <c r="E20" s="62">
        <f t="shared" si="1"/>
        <v>0</v>
      </c>
      <c r="F20" s="65">
        <f t="shared" si="2"/>
        <v>0</v>
      </c>
    </row>
    <row r="21" spans="1:6" ht="12.75">
      <c r="A21" s="62" t="s">
        <v>36</v>
      </c>
      <c r="B21" s="64"/>
      <c r="C21" s="62">
        <f>8!H40</f>
        <v>0</v>
      </c>
      <c r="D21" s="65">
        <f t="shared" si="0"/>
        <v>0</v>
      </c>
      <c r="E21" s="62">
        <f t="shared" si="1"/>
        <v>0</v>
      </c>
      <c r="F21" s="65">
        <f t="shared" si="2"/>
        <v>0</v>
      </c>
    </row>
    <row r="22" spans="1:6" ht="12.75">
      <c r="A22" s="62" t="s">
        <v>37</v>
      </c>
      <c r="B22" s="64"/>
      <c r="C22" s="62">
        <f>9!H40</f>
        <v>0</v>
      </c>
      <c r="D22" s="65">
        <f t="shared" si="0"/>
        <v>0</v>
      </c>
      <c r="E22" s="62">
        <f t="shared" si="1"/>
        <v>0</v>
      </c>
      <c r="F22" s="65">
        <f t="shared" si="2"/>
        <v>0</v>
      </c>
    </row>
    <row r="23" spans="1:6" ht="12.75">
      <c r="A23" s="62" t="s">
        <v>38</v>
      </c>
      <c r="B23" s="64"/>
      <c r="C23" s="62">
        <f>'10'!H40</f>
        <v>0</v>
      </c>
      <c r="D23" s="65">
        <f t="shared" si="0"/>
        <v>0</v>
      </c>
      <c r="E23" s="62">
        <f t="shared" si="1"/>
        <v>0</v>
      </c>
      <c r="F23" s="65">
        <f t="shared" si="2"/>
        <v>0</v>
      </c>
    </row>
    <row r="24" spans="1:6" ht="12.75">
      <c r="A24" s="62" t="s">
        <v>39</v>
      </c>
      <c r="B24" s="64"/>
      <c r="C24" s="62">
        <f>'11'!H40</f>
        <v>0</v>
      </c>
      <c r="D24" s="65">
        <f t="shared" si="0"/>
        <v>0</v>
      </c>
      <c r="E24" s="62">
        <f t="shared" si="1"/>
        <v>0</v>
      </c>
      <c r="F24" s="65">
        <f t="shared" si="2"/>
        <v>0</v>
      </c>
    </row>
    <row r="25" spans="1:6" ht="12.75">
      <c r="A25" s="62" t="s">
        <v>40</v>
      </c>
      <c r="B25" s="64"/>
      <c r="C25" s="62">
        <f>'12'!H40</f>
        <v>0</v>
      </c>
      <c r="D25" s="65">
        <f t="shared" si="0"/>
        <v>0</v>
      </c>
      <c r="E25" s="62">
        <f t="shared" si="1"/>
        <v>0</v>
      </c>
      <c r="F25" s="65">
        <f t="shared" si="2"/>
        <v>0</v>
      </c>
    </row>
    <row r="26" spans="1:6" ht="12.75">
      <c r="A26" s="66" t="s">
        <v>41</v>
      </c>
      <c r="B26" s="67" t="s">
        <v>42</v>
      </c>
      <c r="C26" s="66">
        <f>SUM(C14:C25)</f>
        <v>0</v>
      </c>
      <c r="D26" s="68">
        <f>SUM(D14:D25)</f>
        <v>0</v>
      </c>
      <c r="E26" s="68">
        <f>SUM(E14:E25)</f>
        <v>0</v>
      </c>
      <c r="F26" s="68">
        <f t="shared" si="2"/>
        <v>0</v>
      </c>
    </row>
    <row r="28" spans="1:4" ht="12.75">
      <c r="A28" s="56" t="s">
        <v>82</v>
      </c>
      <c r="D28" s="59"/>
    </row>
    <row r="29" spans="1:2" ht="39.75" customHeight="1">
      <c r="A29" s="39" t="s">
        <v>52</v>
      </c>
      <c r="B29" s="39" t="s">
        <v>43</v>
      </c>
    </row>
    <row r="30" spans="1:2" ht="12.75">
      <c r="A30" s="60">
        <v>-1000</v>
      </c>
      <c r="B30" s="61">
        <v>7.6</v>
      </c>
    </row>
    <row r="31" spans="1:2" ht="12.75">
      <c r="A31" s="62" t="s">
        <v>44</v>
      </c>
      <c r="B31" s="61">
        <v>8.6</v>
      </c>
    </row>
    <row r="32" spans="1:2" ht="12.75">
      <c r="A32" s="62" t="s">
        <v>45</v>
      </c>
      <c r="B32" s="61">
        <v>9.5</v>
      </c>
    </row>
    <row r="33" spans="1:2" ht="12.75">
      <c r="A33" s="62" t="s">
        <v>46</v>
      </c>
      <c r="B33" s="61">
        <v>11.4</v>
      </c>
    </row>
    <row r="34" spans="1:2" ht="12.75">
      <c r="A34" s="62" t="s">
        <v>47</v>
      </c>
      <c r="B34" s="61">
        <v>13.3</v>
      </c>
    </row>
    <row r="36" spans="1:2" ht="39.75" customHeight="1">
      <c r="A36" s="39" t="s">
        <v>53</v>
      </c>
      <c r="B36" s="39" t="s">
        <v>43</v>
      </c>
    </row>
    <row r="37" spans="1:2" ht="12.75">
      <c r="A37" s="60">
        <v>-1500</v>
      </c>
      <c r="B37" s="61">
        <v>5.7</v>
      </c>
    </row>
    <row r="38" spans="1:2" ht="12.75">
      <c r="A38" s="62" t="s">
        <v>45</v>
      </c>
      <c r="B38" s="61">
        <v>6.7</v>
      </c>
    </row>
    <row r="39" spans="1:2" ht="12.75">
      <c r="A39" s="62" t="s">
        <v>46</v>
      </c>
      <c r="B39" s="61">
        <v>7.6</v>
      </c>
    </row>
    <row r="40" spans="1:2" ht="12.75">
      <c r="A40" s="62" t="s">
        <v>47</v>
      </c>
      <c r="B40" s="61">
        <v>9.5</v>
      </c>
    </row>
    <row r="47" spans="1:2" ht="12.75">
      <c r="A47" s="56" t="s">
        <v>54</v>
      </c>
      <c r="B47" s="63"/>
    </row>
  </sheetData>
  <mergeCells count="5">
    <mergeCell ref="A4:F4"/>
    <mergeCell ref="B8:D8"/>
    <mergeCell ref="B12:F12"/>
    <mergeCell ref="A1:F1"/>
    <mergeCell ref="A2:F2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55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9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57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3"/>
      <c r="D12" s="43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58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59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60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showGridLines="0" workbookViewId="0" topLeftCell="A1">
      <selection activeCell="H46" sqref="H46:I46"/>
    </sheetView>
  </sheetViews>
  <sheetFormatPr defaultColWidth="8.796875" defaultRowHeight="15"/>
  <cols>
    <col min="1" max="1" width="2.59765625" style="1" customWidth="1"/>
    <col min="2" max="2" width="7.3984375" style="1" customWidth="1"/>
    <col min="3" max="3" width="22" style="1" customWidth="1"/>
    <col min="4" max="4" width="22.8984375" style="1" customWidth="1"/>
    <col min="5" max="5" width="13.3984375" style="1" customWidth="1"/>
    <col min="6" max="6" width="17.59765625" style="1" customWidth="1"/>
    <col min="7" max="7" width="3.09765625" style="1" customWidth="1"/>
    <col min="8" max="8" width="7.5" style="1" customWidth="1"/>
    <col min="9" max="9" width="12.69921875" style="1" customWidth="1"/>
    <col min="10" max="10" width="2.59765625" style="1" customWidth="1"/>
    <col min="11" max="16384" width="9" style="1" customWidth="1"/>
  </cols>
  <sheetData>
    <row r="2" spans="2:9" ht="23.25" customHeight="1">
      <c r="B2" s="36" t="str">
        <f>Ö!$A$4</f>
        <v>GIPSZ JAKAB EGYÉNI VÁLLALKOZÓ</v>
      </c>
      <c r="C2" s="10"/>
      <c r="D2" s="86" t="s">
        <v>0</v>
      </c>
      <c r="E2" s="87"/>
      <c r="F2" s="87"/>
      <c r="G2" s="88"/>
      <c r="H2" s="10">
        <f>Ö!$B$10</f>
        <v>8.6</v>
      </c>
      <c r="I2" s="37" t="s">
        <v>1</v>
      </c>
    </row>
    <row r="3" spans="2:10" ht="19.5" customHeight="1">
      <c r="B3" s="11" t="s">
        <v>2</v>
      </c>
      <c r="C3" s="3"/>
      <c r="D3" s="33">
        <f>Ö!B6</f>
        <v>2011</v>
      </c>
      <c r="E3" s="41" t="s">
        <v>61</v>
      </c>
      <c r="F3" s="34" t="s">
        <v>20</v>
      </c>
      <c r="G3" s="25"/>
      <c r="H3" s="5"/>
      <c r="I3" s="21" t="s">
        <v>3</v>
      </c>
      <c r="J3" s="1" t="s">
        <v>4</v>
      </c>
    </row>
    <row r="4" spans="2:9" ht="18.75" customHeight="1">
      <c r="B4" s="35">
        <f>Ö!$B$11</f>
        <v>0</v>
      </c>
      <c r="C4" s="3"/>
      <c r="D4" s="3"/>
      <c r="E4" s="91">
        <f>Ö!$B$7</f>
        <v>0</v>
      </c>
      <c r="F4" s="91"/>
      <c r="G4" s="4"/>
      <c r="H4" s="92">
        <f>Ö!$B$8</f>
        <v>0</v>
      </c>
      <c r="I4" s="93"/>
    </row>
    <row r="5" spans="2:9" ht="12.75" customHeight="1">
      <c r="B5" s="15" t="s">
        <v>5</v>
      </c>
      <c r="C5" s="16"/>
      <c r="D5" s="3"/>
      <c r="E5" s="17" t="s">
        <v>6</v>
      </c>
      <c r="F5" s="17"/>
      <c r="G5" s="4"/>
      <c r="H5" s="18"/>
      <c r="I5" s="19" t="s">
        <v>7</v>
      </c>
    </row>
    <row r="6" spans="2:9" ht="12.75" customHeight="1">
      <c r="B6" s="11" t="s">
        <v>8</v>
      </c>
      <c r="C6" s="22"/>
      <c r="D6" s="3"/>
      <c r="E6" s="23"/>
      <c r="F6" s="23"/>
      <c r="G6" s="4"/>
      <c r="H6" s="24"/>
      <c r="I6" s="12"/>
    </row>
    <row r="7" spans="2:9" ht="20.25" customHeight="1" thickBot="1">
      <c r="B7" s="1" t="s">
        <v>17</v>
      </c>
      <c r="C7" s="3"/>
      <c r="D7" s="89">
        <f>Ö!$B$12</f>
        <v>0</v>
      </c>
      <c r="E7" s="90"/>
      <c r="F7" s="90"/>
      <c r="G7" s="4"/>
      <c r="H7" s="5"/>
      <c r="I7" s="4"/>
    </row>
    <row r="8" spans="2:9" s="20" customFormat="1" ht="30" customHeight="1" thickBot="1">
      <c r="B8" s="27" t="s">
        <v>9</v>
      </c>
      <c r="C8" s="28" t="s">
        <v>18</v>
      </c>
      <c r="D8" s="29" t="s">
        <v>19</v>
      </c>
      <c r="E8" s="28" t="s">
        <v>10</v>
      </c>
      <c r="F8" s="30" t="s">
        <v>11</v>
      </c>
      <c r="G8" s="29"/>
      <c r="H8" s="31" t="s">
        <v>12</v>
      </c>
      <c r="I8" s="32" t="s">
        <v>13</v>
      </c>
    </row>
    <row r="9" spans="2:9" ht="19.5" customHeight="1">
      <c r="B9" s="42"/>
      <c r="C9" s="43"/>
      <c r="D9" s="43"/>
      <c r="E9" s="43"/>
      <c r="F9" s="44"/>
      <c r="G9" s="45"/>
      <c r="H9" s="43"/>
      <c r="I9" s="46"/>
    </row>
    <row r="10" spans="2:9" ht="19.5" customHeight="1">
      <c r="B10" s="47"/>
      <c r="C10" s="48"/>
      <c r="D10" s="48"/>
      <c r="E10" s="43"/>
      <c r="F10" s="44"/>
      <c r="G10" s="45"/>
      <c r="H10" s="43"/>
      <c r="I10" s="46"/>
    </row>
    <row r="11" spans="2:9" ht="19.5" customHeight="1">
      <c r="B11" s="47"/>
      <c r="C11" s="44"/>
      <c r="D11" s="48"/>
      <c r="E11" s="43"/>
      <c r="F11" s="44"/>
      <c r="G11" s="45"/>
      <c r="H11" s="43"/>
      <c r="I11" s="46"/>
    </row>
    <row r="12" spans="2:9" ht="19.5" customHeight="1">
      <c r="B12" s="47"/>
      <c r="C12" s="44"/>
      <c r="D12" s="48"/>
      <c r="E12" s="43"/>
      <c r="F12" s="44"/>
      <c r="G12" s="45"/>
      <c r="H12" s="43"/>
      <c r="I12" s="46"/>
    </row>
    <row r="13" spans="2:9" ht="19.5" customHeight="1">
      <c r="B13" s="47"/>
      <c r="C13" s="44"/>
      <c r="D13" s="48"/>
      <c r="E13" s="43"/>
      <c r="F13" s="44"/>
      <c r="G13" s="45"/>
      <c r="H13" s="43"/>
      <c r="I13" s="46"/>
    </row>
    <row r="14" spans="2:9" ht="19.5" customHeight="1">
      <c r="B14" s="47"/>
      <c r="C14" s="44"/>
      <c r="D14" s="48"/>
      <c r="E14" s="43"/>
      <c r="F14" s="44"/>
      <c r="G14" s="45"/>
      <c r="H14" s="43"/>
      <c r="I14" s="46"/>
    </row>
    <row r="15" spans="2:9" ht="19.5" customHeight="1">
      <c r="B15" s="47"/>
      <c r="C15" s="44"/>
      <c r="D15" s="48"/>
      <c r="E15" s="43"/>
      <c r="F15" s="44"/>
      <c r="G15" s="45"/>
      <c r="H15" s="43"/>
      <c r="I15" s="46"/>
    </row>
    <row r="16" spans="2:9" ht="19.5" customHeight="1">
      <c r="B16" s="47"/>
      <c r="C16" s="44"/>
      <c r="D16" s="48"/>
      <c r="E16" s="43"/>
      <c r="F16" s="44"/>
      <c r="G16" s="45"/>
      <c r="H16" s="43"/>
      <c r="I16" s="46"/>
    </row>
    <row r="17" spans="2:9" ht="19.5" customHeight="1">
      <c r="B17" s="47"/>
      <c r="C17" s="44"/>
      <c r="D17" s="48"/>
      <c r="E17" s="43"/>
      <c r="F17" s="44"/>
      <c r="G17" s="45"/>
      <c r="H17" s="43"/>
      <c r="I17" s="46"/>
    </row>
    <row r="18" spans="2:9" ht="19.5" customHeight="1">
      <c r="B18" s="47"/>
      <c r="C18" s="44"/>
      <c r="D18" s="48"/>
      <c r="E18" s="43"/>
      <c r="F18" s="44"/>
      <c r="G18" s="45"/>
      <c r="H18" s="43"/>
      <c r="I18" s="46"/>
    </row>
    <row r="19" spans="2:9" ht="19.5" customHeight="1">
      <c r="B19" s="47"/>
      <c r="C19" s="44"/>
      <c r="D19" s="48"/>
      <c r="E19" s="43"/>
      <c r="F19" s="44"/>
      <c r="G19" s="45"/>
      <c r="H19" s="43"/>
      <c r="I19" s="46"/>
    </row>
    <row r="20" spans="2:9" ht="19.5" customHeight="1">
      <c r="B20" s="47"/>
      <c r="C20" s="44"/>
      <c r="D20" s="48"/>
      <c r="E20" s="43"/>
      <c r="F20" s="44"/>
      <c r="G20" s="45"/>
      <c r="H20" s="43"/>
      <c r="I20" s="46"/>
    </row>
    <row r="21" spans="2:9" ht="19.5" customHeight="1">
      <c r="B21" s="47"/>
      <c r="C21" s="44"/>
      <c r="D21" s="48"/>
      <c r="E21" s="43"/>
      <c r="F21" s="44"/>
      <c r="G21" s="45"/>
      <c r="H21" s="43"/>
      <c r="I21" s="46"/>
    </row>
    <row r="22" spans="2:9" ht="19.5" customHeight="1">
      <c r="B22" s="47"/>
      <c r="C22" s="44"/>
      <c r="D22" s="48"/>
      <c r="E22" s="43"/>
      <c r="F22" s="44"/>
      <c r="G22" s="45"/>
      <c r="H22" s="43"/>
      <c r="I22" s="46"/>
    </row>
    <row r="23" spans="2:9" ht="19.5" customHeight="1">
      <c r="B23" s="47"/>
      <c r="C23" s="44"/>
      <c r="D23" s="48"/>
      <c r="E23" s="43"/>
      <c r="F23" s="44"/>
      <c r="G23" s="45"/>
      <c r="H23" s="43"/>
      <c r="I23" s="46"/>
    </row>
    <row r="24" spans="2:9" ht="19.5" customHeight="1">
      <c r="B24" s="47"/>
      <c r="C24" s="44"/>
      <c r="D24" s="48"/>
      <c r="E24" s="43"/>
      <c r="F24" s="44"/>
      <c r="G24" s="45"/>
      <c r="H24" s="43"/>
      <c r="I24" s="46"/>
    </row>
    <row r="25" spans="2:9" ht="19.5" customHeight="1">
      <c r="B25" s="47"/>
      <c r="C25" s="44"/>
      <c r="D25" s="48"/>
      <c r="E25" s="43"/>
      <c r="F25" s="44"/>
      <c r="G25" s="45"/>
      <c r="H25" s="43"/>
      <c r="I25" s="46"/>
    </row>
    <row r="26" spans="2:9" ht="19.5" customHeight="1">
      <c r="B26" s="47"/>
      <c r="C26" s="44"/>
      <c r="D26" s="48"/>
      <c r="E26" s="43"/>
      <c r="F26" s="44"/>
      <c r="G26" s="45"/>
      <c r="H26" s="43"/>
      <c r="I26" s="46"/>
    </row>
    <row r="27" spans="2:9" ht="19.5" customHeight="1">
      <c r="B27" s="47"/>
      <c r="C27" s="44"/>
      <c r="D27" s="48"/>
      <c r="E27" s="43"/>
      <c r="F27" s="44"/>
      <c r="G27" s="45"/>
      <c r="H27" s="43"/>
      <c r="I27" s="46"/>
    </row>
    <row r="28" spans="2:9" ht="19.5" customHeight="1">
      <c r="B28" s="47"/>
      <c r="C28" s="44"/>
      <c r="D28" s="48"/>
      <c r="E28" s="43"/>
      <c r="F28" s="44"/>
      <c r="G28" s="45"/>
      <c r="H28" s="43"/>
      <c r="I28" s="46"/>
    </row>
    <row r="29" spans="2:9" ht="19.5" customHeight="1">
      <c r="B29" s="47"/>
      <c r="C29" s="44"/>
      <c r="D29" s="48"/>
      <c r="E29" s="43"/>
      <c r="F29" s="44"/>
      <c r="G29" s="45"/>
      <c r="H29" s="43"/>
      <c r="I29" s="46"/>
    </row>
    <row r="30" spans="2:9" ht="19.5" customHeight="1">
      <c r="B30" s="47"/>
      <c r="C30" s="44"/>
      <c r="D30" s="48"/>
      <c r="E30" s="43"/>
      <c r="F30" s="44"/>
      <c r="G30" s="45"/>
      <c r="H30" s="43"/>
      <c r="I30" s="46"/>
    </row>
    <row r="31" spans="2:9" ht="19.5" customHeight="1">
      <c r="B31" s="47"/>
      <c r="C31" s="44"/>
      <c r="D31" s="48"/>
      <c r="E31" s="43"/>
      <c r="F31" s="44"/>
      <c r="G31" s="45"/>
      <c r="H31" s="43"/>
      <c r="I31" s="46"/>
    </row>
    <row r="32" spans="2:9" ht="19.5" customHeight="1">
      <c r="B32" s="47"/>
      <c r="C32" s="44"/>
      <c r="D32" s="48"/>
      <c r="E32" s="43"/>
      <c r="F32" s="44"/>
      <c r="G32" s="45"/>
      <c r="H32" s="43"/>
      <c r="I32" s="46"/>
    </row>
    <row r="33" spans="2:9" ht="19.5" customHeight="1">
      <c r="B33" s="47"/>
      <c r="C33" s="44"/>
      <c r="D33" s="48"/>
      <c r="E33" s="43"/>
      <c r="F33" s="44"/>
      <c r="G33" s="45"/>
      <c r="H33" s="43"/>
      <c r="I33" s="46"/>
    </row>
    <row r="34" spans="2:9" ht="19.5" customHeight="1">
      <c r="B34" s="47"/>
      <c r="C34" s="44"/>
      <c r="D34" s="48"/>
      <c r="E34" s="43"/>
      <c r="F34" s="44"/>
      <c r="G34" s="45"/>
      <c r="H34" s="43"/>
      <c r="I34" s="46"/>
    </row>
    <row r="35" spans="2:9" ht="19.5" customHeight="1">
      <c r="B35" s="47"/>
      <c r="C35" s="44"/>
      <c r="D35" s="48"/>
      <c r="E35" s="43"/>
      <c r="F35" s="44"/>
      <c r="G35" s="45"/>
      <c r="H35" s="43"/>
      <c r="I35" s="46"/>
    </row>
    <row r="36" spans="2:9" ht="19.5" customHeight="1">
      <c r="B36" s="47"/>
      <c r="C36" s="44"/>
      <c r="D36" s="48"/>
      <c r="E36" s="43"/>
      <c r="F36" s="44"/>
      <c r="G36" s="45"/>
      <c r="H36" s="43"/>
      <c r="I36" s="46"/>
    </row>
    <row r="37" spans="2:9" ht="19.5" customHeight="1">
      <c r="B37" s="47"/>
      <c r="C37" s="44"/>
      <c r="D37" s="48"/>
      <c r="E37" s="43"/>
      <c r="F37" s="44"/>
      <c r="G37" s="45"/>
      <c r="H37" s="43"/>
      <c r="I37" s="46"/>
    </row>
    <row r="38" spans="2:9" ht="19.5" customHeight="1">
      <c r="B38" s="47"/>
      <c r="C38" s="44"/>
      <c r="D38" s="48"/>
      <c r="E38" s="43"/>
      <c r="F38" s="44"/>
      <c r="G38" s="45"/>
      <c r="H38" s="43"/>
      <c r="I38" s="46"/>
    </row>
    <row r="39" spans="2:9" ht="19.5" customHeight="1">
      <c r="B39" s="47"/>
      <c r="C39" s="44"/>
      <c r="D39" s="48"/>
      <c r="E39" s="43"/>
      <c r="F39" s="44"/>
      <c r="G39" s="45"/>
      <c r="H39" s="43"/>
      <c r="I39" s="46"/>
    </row>
    <row r="40" spans="2:9" ht="19.5" customHeight="1" thickBot="1">
      <c r="B40" s="94" t="s">
        <v>50</v>
      </c>
      <c r="C40" s="95"/>
      <c r="D40" s="95"/>
      <c r="E40" s="95"/>
      <c r="F40" s="95"/>
      <c r="G40" s="96"/>
      <c r="H40" s="6">
        <f>SUM(H9:H39)</f>
        <v>0</v>
      </c>
      <c r="I40" s="2"/>
    </row>
    <row r="42" ht="12">
      <c r="B42" s="1" t="s">
        <v>16</v>
      </c>
    </row>
    <row r="44" ht="9" customHeight="1"/>
    <row r="45" spans="2:8" ht="19.5" customHeight="1">
      <c r="B45" s="7" t="s">
        <v>14</v>
      </c>
      <c r="C45" s="50"/>
      <c r="D45" s="8"/>
      <c r="E45" s="8"/>
      <c r="F45" s="8"/>
      <c r="G45" s="8"/>
      <c r="H45" s="1" t="s">
        <v>15</v>
      </c>
    </row>
    <row r="46" spans="8:9" ht="12">
      <c r="H46" s="85" t="s">
        <v>83</v>
      </c>
      <c r="I46" s="85"/>
    </row>
  </sheetData>
  <sheetProtection sheet="1" objects="1" scenarios="1"/>
  <mergeCells count="6">
    <mergeCell ref="H46:I46"/>
    <mergeCell ref="D2:G2"/>
    <mergeCell ref="D7:F7"/>
    <mergeCell ref="E4:F4"/>
    <mergeCell ref="H4:I4"/>
    <mergeCell ref="B40:G40"/>
  </mergeCells>
  <printOptions horizontalCentered="1"/>
  <pageMargins left="0" right="0" top="0.6692913385826772" bottom="0.9448818897637796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Napi pénztári jelentés</dc:title>
  <dc:subject/>
  <dc:creator>Verlag Dashöfer</dc:creator>
  <cp:keywords/>
  <dc:description/>
  <cp:lastModifiedBy>Farkas Imréné</cp:lastModifiedBy>
  <cp:lastPrinted>2010-05-31T19:36:50Z</cp:lastPrinted>
  <dcterms:created xsi:type="dcterms:W3CDTF">1999-07-19T12:52:36Z</dcterms:created>
  <dcterms:modified xsi:type="dcterms:W3CDTF">2011-07-25T13:37:44Z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