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4715" windowHeight="7665" tabRatio="923" activeTab="0"/>
  </bookViews>
  <sheets>
    <sheet name="Szabadság számítás" sheetId="1" r:id="rId1"/>
  </sheets>
  <definedNames>
    <definedName name="_xlnm.Print_Area" localSheetId="0">'Szabadság számítás'!$A$1:$H$43</definedName>
  </definedNames>
  <calcPr fullCalcOnLoad="1"/>
</workbook>
</file>

<file path=xl/sharedStrings.xml><?xml version="1.0" encoding="utf-8"?>
<sst xmlns="http://schemas.openxmlformats.org/spreadsheetml/2006/main" count="38" uniqueCount="37">
  <si>
    <t>0-24</t>
  </si>
  <si>
    <t>25-27</t>
  </si>
  <si>
    <t>28-30</t>
  </si>
  <si>
    <t>31-32</t>
  </si>
  <si>
    <t>33-34</t>
  </si>
  <si>
    <t>35-36</t>
  </si>
  <si>
    <t>37-38</t>
  </si>
  <si>
    <t>39-40</t>
  </si>
  <si>
    <t>41-42</t>
  </si>
  <si>
    <t>43-44</t>
  </si>
  <si>
    <t>Szabadság kalkulátor</t>
  </si>
  <si>
    <t>Szabadnapok száma:</t>
  </si>
  <si>
    <t>45&lt;</t>
  </si>
  <si>
    <t>PontAzÍre Kft.</t>
  </si>
  <si>
    <t>www.pontazire.hu</t>
  </si>
  <si>
    <t>Melyik évben járó szabadságára kíváncsi?:</t>
  </si>
  <si>
    <t>Születési dátum*:</t>
  </si>
  <si>
    <t>*formátum pl.: 2013.01.01</t>
  </si>
  <si>
    <t>Belépés dátuma*:</t>
  </si>
  <si>
    <t xml:space="preserve">  A</t>
  </si>
  <si>
    <t>cellák tölthetőek !</t>
  </si>
  <si>
    <t>Kilépés dátuma vagy az adott év utolsó napja*:</t>
  </si>
  <si>
    <t>Részarányos szabadnapok száma:</t>
  </si>
  <si>
    <t>** Születési dátum kitöltött kell legyen</t>
  </si>
  <si>
    <t>Kapcsolat / Vélemények :</t>
  </si>
  <si>
    <t>pontazire@chello.hu</t>
  </si>
  <si>
    <r>
      <t>Irodánk</t>
    </r>
    <r>
      <rPr>
        <b/>
        <sz val="18"/>
        <color indexed="12"/>
        <rFont val="Arial"/>
        <family val="2"/>
      </rPr>
      <t xml:space="preserve"> ÜDVÖZLI </t>
    </r>
    <r>
      <rPr>
        <sz val="16"/>
        <rFont val="Arial"/>
        <family val="2"/>
      </rPr>
      <t>és várja</t>
    </r>
    <r>
      <rPr>
        <b/>
        <sz val="16"/>
        <rFont val="Arial"/>
        <family val="2"/>
      </rPr>
      <t xml:space="preserve"> </t>
    </r>
    <r>
      <rPr>
        <b/>
        <sz val="18"/>
        <color indexed="12"/>
        <rFont val="Arial"/>
        <family val="2"/>
      </rPr>
      <t xml:space="preserve">ÖNT, </t>
    </r>
    <r>
      <rPr>
        <b/>
        <i/>
        <sz val="18"/>
        <color indexed="12"/>
        <rFont val="Arial"/>
        <family val="2"/>
      </rPr>
      <t>HA</t>
    </r>
  </si>
  <si>
    <r>
      <t>….</t>
    </r>
    <r>
      <rPr>
        <b/>
        <i/>
        <sz val="16"/>
        <color indexed="12"/>
        <rFont val="Arial"/>
        <family val="2"/>
      </rPr>
      <t>Ha</t>
    </r>
    <r>
      <rPr>
        <i/>
        <sz val="10"/>
        <rFont val="Arial"/>
        <family val="2"/>
      </rPr>
      <t xml:space="preserve"> </t>
    </r>
    <r>
      <rPr>
        <i/>
        <u val="single"/>
        <sz val="10"/>
        <color indexed="8"/>
        <rFont val="Arial"/>
        <family val="2"/>
      </rPr>
      <t>még nem indította el</t>
    </r>
    <r>
      <rPr>
        <i/>
        <sz val="10"/>
        <color indexed="8"/>
        <rFont val="Arial"/>
        <family val="2"/>
      </rPr>
      <t xml:space="preserve"> vállalkozását, mert nem látja át, a rendeletek, és jogszabályok labirintusában, hogy Önnek milyen vállalkozási forma lenne megfelelő és gazdaságos.</t>
    </r>
  </si>
  <si>
    <r>
      <t>….</t>
    </r>
    <r>
      <rPr>
        <b/>
        <i/>
        <sz val="14"/>
        <color indexed="12"/>
        <rFont val="Arial"/>
        <family val="2"/>
      </rPr>
      <t>Ha</t>
    </r>
    <r>
      <rPr>
        <i/>
        <sz val="10"/>
        <rFont val="Arial"/>
        <family val="2"/>
      </rPr>
      <t xml:space="preserve"> </t>
    </r>
    <r>
      <rPr>
        <i/>
        <u val="single"/>
        <sz val="10"/>
        <color indexed="8"/>
        <rFont val="Arial"/>
        <family val="2"/>
      </rPr>
      <t>elindítaná vállalkozását</t>
    </r>
    <r>
      <rPr>
        <i/>
        <sz val="10"/>
        <color indexed="8"/>
        <rFont val="Arial"/>
        <family val="2"/>
      </rPr>
      <t>, de mint felkészült vállalkozó, tisztában van vele, hogy még a cégalapítás, vagy a vállalkozói igazolványa kiváltása előtt feltétlen konzultálnia kell a leendő könyvelőjével.</t>
    </r>
  </si>
  <si>
    <r>
      <t>…</t>
    </r>
    <r>
      <rPr>
        <i/>
        <sz val="10"/>
        <color indexed="12"/>
        <rFont val="Arial"/>
        <family val="2"/>
      </rPr>
      <t>.</t>
    </r>
    <r>
      <rPr>
        <b/>
        <i/>
        <sz val="14"/>
        <color indexed="12"/>
        <rFont val="Arial"/>
        <family val="2"/>
      </rPr>
      <t>Ha</t>
    </r>
    <r>
      <rPr>
        <i/>
        <sz val="10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már van könyvelője, de az Ön igényeit figyelembe véve </t>
    </r>
    <r>
      <rPr>
        <i/>
        <u val="single"/>
        <sz val="10"/>
        <color indexed="8"/>
        <rFont val="Arial"/>
        <family val="2"/>
      </rPr>
      <t>könyvelője munkájával nincs</t>
    </r>
    <r>
      <rPr>
        <i/>
        <sz val="10"/>
        <color indexed="8"/>
        <rFont val="Arial"/>
        <family val="2"/>
      </rPr>
      <t xml:space="preserve"> </t>
    </r>
    <r>
      <rPr>
        <i/>
        <u val="single"/>
        <sz val="10"/>
        <color indexed="8"/>
        <rFont val="Arial"/>
        <family val="2"/>
      </rPr>
      <t>megelégedve</t>
    </r>
    <r>
      <rPr>
        <i/>
        <sz val="10"/>
        <color indexed="8"/>
        <rFont val="Arial"/>
        <family val="2"/>
      </rPr>
      <t>, mert Ön tudja, hogy hosszú távon csak biztonsággal érdemes működni, és fejleszteni vállalkozását.</t>
    </r>
  </si>
  <si>
    <t>Gyermekszabadság (16 évesnél fiatalabb után)</t>
  </si>
  <si>
    <t>1 gyermek</t>
  </si>
  <si>
    <t>2 gyermek</t>
  </si>
  <si>
    <t>3 vagy több gy.</t>
  </si>
  <si>
    <t>Apaszabadság</t>
  </si>
  <si>
    <r>
      <t xml:space="preserve">Az apának a gyermeke születését követő második hónap végéig </t>
    </r>
    <r>
      <rPr>
        <b/>
        <sz val="10"/>
        <rFont val="Arial CE"/>
        <family val="0"/>
      </rPr>
      <t xml:space="preserve">öt munkanap </t>
    </r>
    <r>
      <rPr>
        <sz val="10"/>
        <rFont val="Arial CE"/>
        <family val="0"/>
      </rPr>
      <t>pótszabadság jár.</t>
    </r>
  </si>
  <si>
    <t>Év közbeni be-kilépés**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</si>
</sst>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#,##0\ &quot;Ft&quot;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24">
    <font>
      <sz val="10"/>
      <name val="Arial CE"/>
      <family val="0"/>
    </font>
    <font>
      <sz val="8"/>
      <name val="Arial CE"/>
      <family val="0"/>
    </font>
    <font>
      <sz val="10"/>
      <color indexed="9"/>
      <name val="Arial CE"/>
      <family val="0"/>
    </font>
    <font>
      <b/>
      <sz val="12"/>
      <name val="Comic Sans MS"/>
      <family val="4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Comic Sans MS"/>
      <family val="4"/>
    </font>
    <font>
      <b/>
      <sz val="10"/>
      <name val="Arial CE"/>
      <family val="0"/>
    </font>
    <font>
      <sz val="16"/>
      <name val="Arial"/>
      <family val="2"/>
    </font>
    <font>
      <b/>
      <sz val="18"/>
      <color indexed="12"/>
      <name val="Arial"/>
      <family val="2"/>
    </font>
    <font>
      <b/>
      <sz val="16"/>
      <name val="Arial"/>
      <family val="2"/>
    </font>
    <font>
      <b/>
      <i/>
      <sz val="18"/>
      <color indexed="1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i/>
      <sz val="16"/>
      <color indexed="12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i/>
      <sz val="14"/>
      <color indexed="12"/>
      <name val="Arial"/>
      <family val="2"/>
    </font>
    <font>
      <b/>
      <u val="single"/>
      <sz val="8"/>
      <name val="Arial"/>
      <family val="2"/>
    </font>
    <font>
      <b/>
      <sz val="14"/>
      <name val="Comic Sans MS"/>
      <family val="4"/>
    </font>
    <font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/>
    </xf>
    <xf numFmtId="0" fontId="5" fillId="0" borderId="0" xfId="17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17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17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4" fontId="0" fillId="2" borderId="1" xfId="0" applyNumberFormat="1" applyFill="1" applyBorder="1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0" fillId="0" borderId="0" xfId="17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" fillId="0" borderId="0" xfId="17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2" xfId="17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5" fillId="0" borderId="2" xfId="17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/>
    </xf>
    <xf numFmtId="0" fontId="2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7" fillId="0" borderId="0" xfId="0" applyNumberFormat="1" applyFont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 applyProtection="1">
      <alignment horizontal="center" vertical="center"/>
      <protection/>
    </xf>
    <xf numFmtId="0" fontId="23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17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" fillId="0" borderId="0" xfId="17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</xdr:row>
      <xdr:rowOff>57150</xdr:rowOff>
    </xdr:from>
    <xdr:to>
      <xdr:col>0</xdr:col>
      <xdr:colOff>638175</xdr:colOff>
      <xdr:row>5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314325" y="990600"/>
          <a:ext cx="323850" cy="76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ntazire.hu/" TargetMode="External" /><Relationship Id="rId2" Type="http://schemas.openxmlformats.org/officeDocument/2006/relationships/hyperlink" Target="mailto:pontazire@chello.h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="85" zoomScaleNormal="85" workbookViewId="0" topLeftCell="A1">
      <selection activeCell="A35" sqref="A35"/>
    </sheetView>
  </sheetViews>
  <sheetFormatPr defaultColWidth="9.00390625" defaultRowHeight="12.75"/>
  <cols>
    <col min="1" max="1" width="9.125" style="7" customWidth="1"/>
    <col min="2" max="2" width="9.625" style="7" customWidth="1"/>
    <col min="3" max="3" width="12.00390625" style="7" customWidth="1"/>
    <col min="4" max="4" width="12.875" style="7" customWidth="1"/>
    <col min="5" max="5" width="12.625" style="7" customWidth="1"/>
    <col min="6" max="16384" width="9.125" style="7" customWidth="1"/>
  </cols>
  <sheetData>
    <row r="1" ht="17.25" customHeight="1">
      <c r="A1" s="6" t="s">
        <v>13</v>
      </c>
    </row>
    <row r="2" ht="11.25" customHeight="1">
      <c r="A2" s="8" t="str">
        <f>"+36 20 364-34-72"</f>
        <v>+36 20 364-34-72</v>
      </c>
    </row>
    <row r="3" ht="12.75">
      <c r="A3" s="9" t="s">
        <v>14</v>
      </c>
    </row>
    <row r="4" spans="1:8" ht="22.5">
      <c r="A4" s="42" t="s">
        <v>10</v>
      </c>
      <c r="B4" s="42"/>
      <c r="C4" s="42"/>
      <c r="D4" s="42"/>
      <c r="E4" s="42"/>
      <c r="F4" s="42"/>
      <c r="G4" s="42"/>
      <c r="H4" s="43"/>
    </row>
    <row r="5" spans="1:7" ht="9.75" customHeight="1">
      <c r="A5" s="10"/>
      <c r="B5" s="10"/>
      <c r="C5" s="10"/>
      <c r="D5" s="10"/>
      <c r="E5" s="10"/>
      <c r="F5" s="10"/>
      <c r="G5" s="10"/>
    </row>
    <row r="6" spans="1:7" s="14" customFormat="1" ht="15" customHeight="1">
      <c r="A6" s="11" t="s">
        <v>19</v>
      </c>
      <c r="B6" s="12" t="s">
        <v>20</v>
      </c>
      <c r="C6" s="11"/>
      <c r="D6" s="11"/>
      <c r="E6" s="11"/>
      <c r="F6" s="11"/>
      <c r="G6" s="13"/>
    </row>
    <row r="8" spans="1:5" ht="12.75">
      <c r="A8" s="7" t="s">
        <v>15</v>
      </c>
      <c r="E8" s="37">
        <v>2018</v>
      </c>
    </row>
    <row r="9" ht="12.75">
      <c r="E9" s="15"/>
    </row>
    <row r="11" spans="1:7" ht="12.75">
      <c r="A11" s="44" t="s">
        <v>16</v>
      </c>
      <c r="B11" s="44"/>
      <c r="E11" s="16">
        <v>27169</v>
      </c>
      <c r="G11" s="17"/>
    </row>
    <row r="12" ht="12.75">
      <c r="A12" s="8" t="s">
        <v>17</v>
      </c>
    </row>
    <row r="13" ht="13.5" thickBot="1">
      <c r="A13" s="8"/>
    </row>
    <row r="14" spans="1:5" ht="30.75" customHeight="1" thickBot="1">
      <c r="A14" s="7" t="s">
        <v>11</v>
      </c>
      <c r="D14" s="52">
        <f>IF(OR(E11=0,E8=0),0,IF(($E$8-YEAR(E11))&gt;45,30,VLOOKUP(($E$8-YEAR(E11)),'Szabadság számítás'!$A$65:$B$111,2,FALSE)))</f>
        <v>29</v>
      </c>
      <c r="E14" s="53"/>
    </row>
    <row r="17" spans="2:6" ht="12.75">
      <c r="B17" s="49" t="str">
        <f>IF(D14&lt;20,"A szabadnapok száma nem lehet kevesebb, mint 20, kérem ellenőrizze a születési és/vagy év dátumot!","A "&amp;E8&amp;". évben "&amp;VLOOKUP(D14,$C$65:$D$75,2,FALSE)&amp;IF(D14=30," kor fölött "&amp;D14&amp;" nap szabadság jár."," kor között "&amp;D14&amp;" nap szabadság jár."))</f>
        <v>A 2018. évben 43-44 kor között 29 nap szabadság jár.</v>
      </c>
      <c r="C17" s="50"/>
      <c r="D17" s="50"/>
      <c r="E17" s="50"/>
      <c r="F17" s="50"/>
    </row>
    <row r="18" spans="2:6" ht="12.75">
      <c r="B18" s="50"/>
      <c r="C18" s="50"/>
      <c r="D18" s="50"/>
      <c r="E18" s="50"/>
      <c r="F18" s="50"/>
    </row>
    <row r="19" spans="2:6" ht="12.75">
      <c r="B19" s="50"/>
      <c r="C19" s="50"/>
      <c r="D19" s="50"/>
      <c r="E19" s="50"/>
      <c r="F19" s="50"/>
    </row>
    <row r="21" spans="1:8" ht="18.75" customHeight="1">
      <c r="A21" s="56" t="s">
        <v>36</v>
      </c>
      <c r="B21" s="56"/>
      <c r="C21" s="56"/>
      <c r="D21" s="56"/>
      <c r="E21" s="56"/>
      <c r="F21" s="56"/>
      <c r="G21" s="56"/>
      <c r="H21" s="44"/>
    </row>
    <row r="22" ht="12.75">
      <c r="A22" s="18" t="s">
        <v>23</v>
      </c>
    </row>
    <row r="23" ht="12.75">
      <c r="A23" s="18"/>
    </row>
    <row r="24" spans="1:5" ht="12.75">
      <c r="A24" s="7" t="s">
        <v>18</v>
      </c>
      <c r="D24" s="19"/>
      <c r="E24" s="16">
        <v>43101</v>
      </c>
    </row>
    <row r="25" spans="1:5" ht="12.75">
      <c r="A25" s="7" t="s">
        <v>21</v>
      </c>
      <c r="E25" s="16">
        <v>43465</v>
      </c>
    </row>
    <row r="26" ht="12.75">
      <c r="A26" s="8" t="s">
        <v>17</v>
      </c>
    </row>
    <row r="27" ht="13.5" thickBot="1">
      <c r="A27" s="8"/>
    </row>
    <row r="28" spans="1:5" ht="30.75" customHeight="1" thickBot="1">
      <c r="A28" s="7" t="s">
        <v>22</v>
      </c>
      <c r="D28" s="54">
        <f>IF(E24=0,"Belépés dátuma nem kitöltött",IF(YEAR(E24)&lt;&gt;E8,"Belépés dátuma nem "&amp;E8,IF(YEAR(E25)&lt;&gt;E8,"Kilépés dátuma nem "&amp;E8,ROUND($D$14/365*($E$25-$E$24),0))))</f>
        <v>29</v>
      </c>
      <c r="E28" s="55"/>
    </row>
    <row r="29" spans="4:5" ht="12.75">
      <c r="D29" s="21"/>
      <c r="E29" s="22"/>
    </row>
    <row r="30" spans="2:6" ht="12.75">
      <c r="B30" s="51" t="str">
        <f>IF($D$28="Belépés dátuma nem kitöltött",E8&amp;". Januártól-Decemberig "&amp;$D$14&amp;" nap szabadság jár Önnek.",IF(OR($D$28&gt;30,$D$28&lt;0),"Hibásak a dátumok!","A megadott intervallumban a munkahelyén "&amp;$D$28&amp;" nap szabadság jár Önnek."))</f>
        <v>A megadott intervallumban a munkahelyén 29 nap szabadság jár Önnek.</v>
      </c>
      <c r="C30" s="51"/>
      <c r="D30" s="51"/>
      <c r="E30" s="51"/>
      <c r="F30" s="51"/>
    </row>
    <row r="31" spans="2:6" ht="12.75">
      <c r="B31" s="51"/>
      <c r="C31" s="51"/>
      <c r="D31" s="51"/>
      <c r="E31" s="51"/>
      <c r="F31" s="51"/>
    </row>
    <row r="32" spans="2:6" ht="12.75">
      <c r="B32" s="51"/>
      <c r="C32" s="51"/>
      <c r="D32" s="51"/>
      <c r="E32" s="51"/>
      <c r="F32" s="51"/>
    </row>
    <row r="33" spans="1:5" ht="12.75">
      <c r="A33" s="33" t="s">
        <v>30</v>
      </c>
      <c r="E33" s="36" t="s">
        <v>34</v>
      </c>
    </row>
    <row r="34" spans="1:8" ht="12.75">
      <c r="A34" s="34" t="s">
        <v>31</v>
      </c>
      <c r="C34" s="34">
        <v>2</v>
      </c>
      <c r="E34" s="57" t="s">
        <v>35</v>
      </c>
      <c r="F34" s="57"/>
      <c r="G34" s="57"/>
      <c r="H34" s="57"/>
    </row>
    <row r="35" spans="1:8" ht="12.75">
      <c r="A35" s="35" t="s">
        <v>32</v>
      </c>
      <c r="C35" s="34">
        <v>4</v>
      </c>
      <c r="E35" s="57"/>
      <c r="F35" s="57"/>
      <c r="G35" s="57"/>
      <c r="H35" s="57"/>
    </row>
    <row r="36" spans="1:8" ht="12.75">
      <c r="A36" s="34" t="s">
        <v>33</v>
      </c>
      <c r="B36" s="5"/>
      <c r="C36" s="34">
        <v>7</v>
      </c>
      <c r="E36" s="57"/>
      <c r="F36" s="57"/>
      <c r="G36" s="57"/>
      <c r="H36" s="57"/>
    </row>
    <row r="37" spans="1:8" ht="12.75">
      <c r="A37" s="23"/>
      <c r="B37" s="24"/>
      <c r="C37" s="24"/>
      <c r="D37" s="25"/>
      <c r="E37" s="26"/>
      <c r="F37" s="26"/>
      <c r="G37" s="26"/>
      <c r="H37" s="27"/>
    </row>
    <row r="38" spans="1:8" ht="12.75">
      <c r="A38" s="45" t="s">
        <v>24</v>
      </c>
      <c r="B38" s="46"/>
      <c r="C38" s="46"/>
      <c r="D38" s="47" t="s">
        <v>25</v>
      </c>
      <c r="E38" s="48"/>
      <c r="F38" s="48"/>
      <c r="G38" s="48"/>
      <c r="H38" s="27"/>
    </row>
    <row r="39" spans="1:8" ht="12.75">
      <c r="A39" s="28"/>
      <c r="B39" s="29"/>
      <c r="C39" s="29"/>
      <c r="D39" s="30"/>
      <c r="E39" s="31"/>
      <c r="F39" s="31"/>
      <c r="G39" s="31"/>
      <c r="H39" s="32"/>
    </row>
    <row r="40" spans="1:8" ht="23.25">
      <c r="A40" s="40" t="s">
        <v>26</v>
      </c>
      <c r="B40" s="41"/>
      <c r="C40" s="41"/>
      <c r="D40" s="41"/>
      <c r="E40" s="41"/>
      <c r="F40" s="41"/>
      <c r="G40" s="41"/>
      <c r="H40" s="41"/>
    </row>
    <row r="41" spans="1:8" ht="46.5" customHeight="1">
      <c r="A41" s="38" t="s">
        <v>27</v>
      </c>
      <c r="B41" s="39"/>
      <c r="C41" s="39"/>
      <c r="D41" s="39"/>
      <c r="E41" s="39"/>
      <c r="F41" s="39"/>
      <c r="G41" s="39"/>
      <c r="H41" s="39"/>
    </row>
    <row r="42" spans="1:8" ht="45.75" customHeight="1">
      <c r="A42" s="38" t="s">
        <v>28</v>
      </c>
      <c r="B42" s="39"/>
      <c r="C42" s="39"/>
      <c r="D42" s="39"/>
      <c r="E42" s="39"/>
      <c r="F42" s="39"/>
      <c r="G42" s="39"/>
      <c r="H42" s="39"/>
    </row>
    <row r="43" spans="1:8" ht="47.25" customHeight="1">
      <c r="A43" s="38" t="s">
        <v>29</v>
      </c>
      <c r="B43" s="39"/>
      <c r="C43" s="39"/>
      <c r="D43" s="39"/>
      <c r="E43" s="39"/>
      <c r="F43" s="39"/>
      <c r="G43" s="39"/>
      <c r="H43" s="39"/>
    </row>
    <row r="44" spans="1:7" ht="12.75">
      <c r="A44" s="4"/>
      <c r="B44" s="5"/>
      <c r="C44" s="5"/>
      <c r="D44" s="2"/>
      <c r="E44" s="3"/>
      <c r="F44" s="3"/>
      <c r="G44" s="3"/>
    </row>
    <row r="45" spans="1:7" ht="12.75">
      <c r="A45" s="4"/>
      <c r="B45" s="5"/>
      <c r="C45" s="5"/>
      <c r="D45" s="2"/>
      <c r="E45" s="3"/>
      <c r="F45" s="3"/>
      <c r="G45" s="3"/>
    </row>
    <row r="46" spans="1:7" ht="12.75">
      <c r="A46" s="4"/>
      <c r="B46" s="5"/>
      <c r="C46" s="5"/>
      <c r="D46" s="2"/>
      <c r="E46" s="3"/>
      <c r="F46" s="3"/>
      <c r="G46" s="3"/>
    </row>
    <row r="47" spans="1:7" ht="12.75">
      <c r="A47" s="4"/>
      <c r="B47" s="5"/>
      <c r="C47" s="5"/>
      <c r="D47" s="2"/>
      <c r="E47" s="3"/>
      <c r="F47" s="3"/>
      <c r="G47" s="3"/>
    </row>
    <row r="48" spans="1:7" ht="12.75">
      <c r="A48" s="4"/>
      <c r="B48" s="5"/>
      <c r="C48" s="5"/>
      <c r="D48" s="2"/>
      <c r="E48" s="3"/>
      <c r="F48" s="3"/>
      <c r="G48" s="3"/>
    </row>
    <row r="49" spans="1:7" ht="12.75">
      <c r="A49" s="4"/>
      <c r="B49" s="5"/>
      <c r="C49" s="5"/>
      <c r="D49" s="2"/>
      <c r="E49" s="3"/>
      <c r="F49" s="3"/>
      <c r="G49" s="3"/>
    </row>
    <row r="50" spans="1:7" ht="12.75">
      <c r="A50" s="4"/>
      <c r="B50" s="5"/>
      <c r="C50" s="5"/>
      <c r="D50" s="2"/>
      <c r="E50" s="3"/>
      <c r="F50" s="3"/>
      <c r="G50" s="3"/>
    </row>
    <row r="51" spans="1:7" ht="12.75">
      <c r="A51" s="4"/>
      <c r="B51" s="5"/>
      <c r="C51" s="5"/>
      <c r="D51" s="2"/>
      <c r="E51" s="3"/>
      <c r="F51" s="3"/>
      <c r="G51" s="3"/>
    </row>
    <row r="52" spans="1:7" ht="12.75">
      <c r="A52" s="4"/>
      <c r="B52" s="5"/>
      <c r="C52" s="5"/>
      <c r="D52" s="2"/>
      <c r="E52" s="3"/>
      <c r="F52" s="3"/>
      <c r="G52" s="3"/>
    </row>
    <row r="53" spans="1:7" ht="12.75">
      <c r="A53" s="4"/>
      <c r="B53" s="5"/>
      <c r="C53" s="5"/>
      <c r="D53" s="2"/>
      <c r="E53" s="3"/>
      <c r="F53" s="3"/>
      <c r="G53" s="3"/>
    </row>
    <row r="54" spans="1:7" ht="12.75">
      <c r="A54" s="4"/>
      <c r="B54" s="5"/>
      <c r="C54" s="5"/>
      <c r="D54" s="2"/>
      <c r="E54" s="3"/>
      <c r="F54" s="3"/>
      <c r="G54" s="3"/>
    </row>
    <row r="55" spans="1:7" ht="12.75">
      <c r="A55" s="4"/>
      <c r="B55" s="5"/>
      <c r="C55" s="5"/>
      <c r="D55" s="2"/>
      <c r="E55" s="3"/>
      <c r="F55" s="3"/>
      <c r="G55" s="3"/>
    </row>
    <row r="56" spans="1:7" ht="12.75">
      <c r="A56" s="4"/>
      <c r="B56" s="5"/>
      <c r="C56" s="5"/>
      <c r="D56" s="2"/>
      <c r="E56" s="3"/>
      <c r="F56" s="3"/>
      <c r="G56" s="3"/>
    </row>
    <row r="57" spans="1:7" ht="12.75">
      <c r="A57" s="4"/>
      <c r="B57" s="5"/>
      <c r="C57" s="5"/>
      <c r="D57" s="2"/>
      <c r="E57" s="3"/>
      <c r="F57" s="3"/>
      <c r="G57" s="3"/>
    </row>
    <row r="58" spans="1:7" ht="12.75">
      <c r="A58" s="4"/>
      <c r="B58" s="5"/>
      <c r="C58" s="5"/>
      <c r="D58" s="2"/>
      <c r="E58" s="3"/>
      <c r="F58" s="3"/>
      <c r="G58" s="3"/>
    </row>
    <row r="59" spans="1:7" ht="12.75">
      <c r="A59" s="4"/>
      <c r="B59" s="5"/>
      <c r="C59" s="5"/>
      <c r="D59" s="2"/>
      <c r="E59" s="3"/>
      <c r="F59" s="3"/>
      <c r="G59" s="3"/>
    </row>
    <row r="60" spans="1:7" ht="12.75">
      <c r="A60" s="4"/>
      <c r="B60" s="5"/>
      <c r="C60" s="5"/>
      <c r="D60" s="2"/>
      <c r="E60" s="3"/>
      <c r="F60" s="3"/>
      <c r="G60" s="3"/>
    </row>
    <row r="65" spans="1:4" ht="12.75">
      <c r="A65" s="20">
        <v>0</v>
      </c>
      <c r="B65" s="20">
        <v>20</v>
      </c>
      <c r="C65" s="20">
        <v>20</v>
      </c>
      <c r="D65" s="20" t="s">
        <v>0</v>
      </c>
    </row>
    <row r="66" spans="1:4" ht="12.75">
      <c r="A66" s="20">
        <v>1</v>
      </c>
      <c r="B66" s="1">
        <v>20</v>
      </c>
      <c r="C66" s="20">
        <v>21</v>
      </c>
      <c r="D66" s="20" t="s">
        <v>1</v>
      </c>
    </row>
    <row r="67" spans="1:4" ht="12.75">
      <c r="A67" s="20">
        <v>2</v>
      </c>
      <c r="B67" s="20">
        <v>20</v>
      </c>
      <c r="C67" s="20">
        <v>22</v>
      </c>
      <c r="D67" s="20" t="s">
        <v>2</v>
      </c>
    </row>
    <row r="68" spans="1:4" ht="12.75">
      <c r="A68" s="20">
        <v>3</v>
      </c>
      <c r="B68" s="20">
        <v>20</v>
      </c>
      <c r="C68" s="20">
        <v>23</v>
      </c>
      <c r="D68" s="20" t="s">
        <v>3</v>
      </c>
    </row>
    <row r="69" spans="1:4" ht="12.75">
      <c r="A69" s="20">
        <v>4</v>
      </c>
      <c r="B69" s="20">
        <v>20</v>
      </c>
      <c r="C69" s="20">
        <v>24</v>
      </c>
      <c r="D69" s="20" t="s">
        <v>4</v>
      </c>
    </row>
    <row r="70" spans="1:4" ht="12.75">
      <c r="A70" s="20">
        <v>5</v>
      </c>
      <c r="B70" s="20">
        <v>20</v>
      </c>
      <c r="C70" s="20">
        <v>25</v>
      </c>
      <c r="D70" s="20" t="s">
        <v>5</v>
      </c>
    </row>
    <row r="71" spans="1:4" ht="12.75">
      <c r="A71" s="20">
        <v>6</v>
      </c>
      <c r="B71" s="20">
        <v>20</v>
      </c>
      <c r="C71" s="20">
        <v>26</v>
      </c>
      <c r="D71" s="20" t="s">
        <v>6</v>
      </c>
    </row>
    <row r="72" spans="1:4" ht="12.75">
      <c r="A72" s="20">
        <v>7</v>
      </c>
      <c r="B72" s="20">
        <v>20</v>
      </c>
      <c r="C72" s="20">
        <v>27</v>
      </c>
      <c r="D72" s="20" t="s">
        <v>7</v>
      </c>
    </row>
    <row r="73" spans="1:4" ht="12.75">
      <c r="A73" s="20">
        <v>8</v>
      </c>
      <c r="B73" s="20">
        <v>20</v>
      </c>
      <c r="C73" s="20">
        <v>28</v>
      </c>
      <c r="D73" s="20" t="s">
        <v>8</v>
      </c>
    </row>
    <row r="74" spans="1:4" ht="12.75">
      <c r="A74" s="20">
        <v>9</v>
      </c>
      <c r="B74" s="20">
        <v>20</v>
      </c>
      <c r="C74" s="20">
        <v>29</v>
      </c>
      <c r="D74" s="20" t="s">
        <v>9</v>
      </c>
    </row>
    <row r="75" spans="1:4" ht="12.75">
      <c r="A75" s="20">
        <v>10</v>
      </c>
      <c r="B75" s="20">
        <v>20</v>
      </c>
      <c r="C75" s="20">
        <v>30</v>
      </c>
      <c r="D75" s="20" t="s">
        <v>12</v>
      </c>
    </row>
    <row r="76" spans="1:4" ht="12.75">
      <c r="A76" s="20">
        <v>11</v>
      </c>
      <c r="B76" s="20">
        <v>20</v>
      </c>
      <c r="C76" s="20"/>
      <c r="D76" s="20"/>
    </row>
    <row r="77" spans="1:4" ht="12.75">
      <c r="A77" s="20">
        <v>12</v>
      </c>
      <c r="B77" s="20">
        <v>20</v>
      </c>
      <c r="C77" s="20"/>
      <c r="D77" s="20"/>
    </row>
    <row r="78" spans="1:4" ht="12.75">
      <c r="A78" s="20">
        <v>13</v>
      </c>
      <c r="B78" s="20">
        <v>20</v>
      </c>
      <c r="C78" s="20"/>
      <c r="D78" s="20"/>
    </row>
    <row r="79" spans="1:4" ht="12.75">
      <c r="A79" s="20">
        <v>14</v>
      </c>
      <c r="B79" s="20">
        <v>20</v>
      </c>
      <c r="C79" s="20"/>
      <c r="D79" s="20"/>
    </row>
    <row r="80" spans="1:4" ht="12.75">
      <c r="A80" s="20">
        <v>15</v>
      </c>
      <c r="B80" s="20">
        <v>20</v>
      </c>
      <c r="C80" s="20"/>
      <c r="D80" s="20"/>
    </row>
    <row r="81" spans="1:4" ht="12.75">
      <c r="A81" s="20">
        <v>16</v>
      </c>
      <c r="B81" s="20">
        <v>20</v>
      </c>
      <c r="C81" s="20"/>
      <c r="D81" s="20"/>
    </row>
    <row r="82" spans="1:4" ht="12.75">
      <c r="A82" s="20">
        <v>17</v>
      </c>
      <c r="B82" s="20">
        <v>20</v>
      </c>
      <c r="C82" s="20"/>
      <c r="D82" s="20"/>
    </row>
    <row r="83" spans="1:4" ht="12.75">
      <c r="A83" s="20">
        <v>18</v>
      </c>
      <c r="B83" s="20">
        <v>20</v>
      </c>
      <c r="C83" s="20"/>
      <c r="D83" s="20"/>
    </row>
    <row r="84" spans="1:4" ht="12.75">
      <c r="A84" s="20">
        <v>19</v>
      </c>
      <c r="B84" s="20">
        <v>20</v>
      </c>
      <c r="C84" s="20"/>
      <c r="D84" s="20"/>
    </row>
    <row r="85" spans="1:4" ht="12.75">
      <c r="A85" s="20">
        <v>20</v>
      </c>
      <c r="B85" s="20">
        <v>20</v>
      </c>
      <c r="C85" s="20"/>
      <c r="D85" s="20"/>
    </row>
    <row r="86" spans="1:4" ht="12.75">
      <c r="A86" s="20">
        <v>21</v>
      </c>
      <c r="B86" s="20">
        <v>20</v>
      </c>
      <c r="C86" s="20"/>
      <c r="D86" s="20"/>
    </row>
    <row r="87" spans="1:4" ht="12.75">
      <c r="A87" s="20">
        <v>22</v>
      </c>
      <c r="B87" s="20">
        <v>20</v>
      </c>
      <c r="C87" s="20"/>
      <c r="D87" s="20"/>
    </row>
    <row r="88" spans="1:4" ht="12.75">
      <c r="A88" s="20">
        <v>23</v>
      </c>
      <c r="B88" s="20">
        <v>20</v>
      </c>
      <c r="C88" s="20"/>
      <c r="D88" s="20"/>
    </row>
    <row r="89" spans="1:4" ht="12.75">
      <c r="A89" s="20">
        <v>24</v>
      </c>
      <c r="B89" s="20">
        <v>20</v>
      </c>
      <c r="C89" s="20"/>
      <c r="D89" s="20"/>
    </row>
    <row r="90" spans="1:4" ht="12.75">
      <c r="A90" s="20">
        <v>25</v>
      </c>
      <c r="B90" s="20">
        <v>21</v>
      </c>
      <c r="C90" s="20"/>
      <c r="D90" s="20"/>
    </row>
    <row r="91" spans="1:4" ht="12.75">
      <c r="A91" s="20">
        <v>26</v>
      </c>
      <c r="B91" s="20">
        <v>21</v>
      </c>
      <c r="C91" s="20"/>
      <c r="D91" s="20"/>
    </row>
    <row r="92" spans="1:4" ht="12.75">
      <c r="A92" s="20">
        <v>27</v>
      </c>
      <c r="B92" s="20">
        <v>21</v>
      </c>
      <c r="C92" s="20"/>
      <c r="D92" s="20"/>
    </row>
    <row r="93" spans="1:4" ht="12.75">
      <c r="A93" s="20">
        <v>28</v>
      </c>
      <c r="B93" s="20">
        <v>22</v>
      </c>
      <c r="C93" s="20"/>
      <c r="D93" s="20"/>
    </row>
    <row r="94" spans="1:4" ht="12.75">
      <c r="A94" s="20">
        <v>29</v>
      </c>
      <c r="B94" s="20">
        <v>22</v>
      </c>
      <c r="C94" s="20"/>
      <c r="D94" s="20"/>
    </row>
    <row r="95" spans="1:4" ht="12.75">
      <c r="A95" s="20">
        <v>30</v>
      </c>
      <c r="B95" s="20">
        <v>22</v>
      </c>
      <c r="C95" s="20"/>
      <c r="D95" s="20"/>
    </row>
    <row r="96" spans="1:4" ht="12.75">
      <c r="A96" s="20">
        <v>31</v>
      </c>
      <c r="B96" s="20">
        <v>23</v>
      </c>
      <c r="C96" s="20"/>
      <c r="D96" s="20"/>
    </row>
    <row r="97" spans="1:4" ht="12.75">
      <c r="A97" s="20">
        <v>32</v>
      </c>
      <c r="B97" s="20">
        <v>23</v>
      </c>
      <c r="C97" s="20"/>
      <c r="D97" s="20"/>
    </row>
    <row r="98" spans="1:4" ht="12.75">
      <c r="A98" s="20">
        <v>33</v>
      </c>
      <c r="B98" s="20">
        <v>24</v>
      </c>
      <c r="C98" s="20"/>
      <c r="D98" s="20"/>
    </row>
    <row r="99" spans="1:4" ht="12.75">
      <c r="A99" s="20">
        <v>34</v>
      </c>
      <c r="B99" s="20">
        <v>24</v>
      </c>
      <c r="C99" s="20"/>
      <c r="D99" s="20"/>
    </row>
    <row r="100" spans="1:4" ht="12.75">
      <c r="A100" s="20">
        <v>35</v>
      </c>
      <c r="B100" s="20">
        <v>25</v>
      </c>
      <c r="C100" s="20"/>
      <c r="D100" s="20"/>
    </row>
    <row r="101" spans="1:4" ht="12.75">
      <c r="A101" s="20">
        <v>36</v>
      </c>
      <c r="B101" s="20">
        <v>25</v>
      </c>
      <c r="C101" s="20"/>
      <c r="D101" s="20"/>
    </row>
    <row r="102" spans="1:4" ht="12.75">
      <c r="A102" s="20">
        <v>37</v>
      </c>
      <c r="B102" s="20">
        <v>26</v>
      </c>
      <c r="C102" s="20"/>
      <c r="D102" s="20"/>
    </row>
    <row r="103" spans="1:4" ht="12.75">
      <c r="A103" s="20">
        <v>38</v>
      </c>
      <c r="B103" s="20">
        <v>26</v>
      </c>
      <c r="C103" s="20"/>
      <c r="D103" s="20"/>
    </row>
    <row r="104" spans="1:4" ht="12.75">
      <c r="A104" s="20">
        <v>39</v>
      </c>
      <c r="B104" s="20">
        <v>27</v>
      </c>
      <c r="C104" s="20"/>
      <c r="D104" s="20"/>
    </row>
    <row r="105" spans="1:4" ht="12.75">
      <c r="A105" s="20">
        <v>40</v>
      </c>
      <c r="B105" s="20">
        <v>27</v>
      </c>
      <c r="C105" s="20"/>
      <c r="D105" s="20"/>
    </row>
    <row r="106" spans="1:4" ht="12.75">
      <c r="A106" s="20">
        <v>41</v>
      </c>
      <c r="B106" s="20">
        <v>28</v>
      </c>
      <c r="C106" s="20"/>
      <c r="D106" s="20"/>
    </row>
    <row r="107" spans="1:4" ht="12.75">
      <c r="A107" s="20">
        <v>42</v>
      </c>
      <c r="B107" s="20">
        <v>28</v>
      </c>
      <c r="C107" s="20"/>
      <c r="D107" s="20"/>
    </row>
    <row r="108" spans="1:4" ht="12.75">
      <c r="A108" s="20">
        <v>43</v>
      </c>
      <c r="B108" s="20">
        <v>29</v>
      </c>
      <c r="C108" s="20"/>
      <c r="D108" s="20"/>
    </row>
    <row r="109" spans="1:4" ht="12.75">
      <c r="A109" s="20">
        <v>44</v>
      </c>
      <c r="B109" s="20">
        <v>29</v>
      </c>
      <c r="C109" s="20"/>
      <c r="D109" s="20"/>
    </row>
    <row r="110" spans="1:4" ht="12.75">
      <c r="A110" s="20">
        <v>45</v>
      </c>
      <c r="B110" s="20">
        <v>30</v>
      </c>
      <c r="C110" s="20"/>
      <c r="D110" s="20"/>
    </row>
    <row r="111" spans="1:4" ht="12.75">
      <c r="A111" s="20">
        <v>46</v>
      </c>
      <c r="B111" s="20">
        <v>30</v>
      </c>
      <c r="C111" s="20"/>
      <c r="D111" s="20"/>
    </row>
  </sheetData>
  <sheetProtection password="C30A" sheet="1" objects="1" scenarios="1" selectLockedCells="1"/>
  <mergeCells count="14">
    <mergeCell ref="A4:H4"/>
    <mergeCell ref="A11:B11"/>
    <mergeCell ref="A38:C38"/>
    <mergeCell ref="D38:G38"/>
    <mergeCell ref="B17:F19"/>
    <mergeCell ref="B30:F32"/>
    <mergeCell ref="D14:E14"/>
    <mergeCell ref="D28:E28"/>
    <mergeCell ref="A21:H21"/>
    <mergeCell ref="E34:H36"/>
    <mergeCell ref="A41:H41"/>
    <mergeCell ref="A42:H42"/>
    <mergeCell ref="A43:H43"/>
    <mergeCell ref="A40:H40"/>
  </mergeCells>
  <hyperlinks>
    <hyperlink ref="A3" r:id="rId1" display="www.pontazire.hu"/>
    <hyperlink ref="D38" r:id="rId2" display="pontazire@chello.h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Gábor</dc:creator>
  <cp:keywords/>
  <dc:description/>
  <cp:lastModifiedBy>Ibolya</cp:lastModifiedBy>
  <cp:lastPrinted>2016-06-06T09:52:03Z</cp:lastPrinted>
  <dcterms:created xsi:type="dcterms:W3CDTF">2013-10-30T09:30:20Z</dcterms:created>
  <dcterms:modified xsi:type="dcterms:W3CDTF">2018-03-13T15:35:25Z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